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Español\02-Febrero\"/>
    </mc:Choice>
  </mc:AlternateContent>
  <xr:revisionPtr revIDLastSave="0" documentId="13_ncr:1_{CA0AB5B0-48F5-4CC7-9493-86B8CD6B2C0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onos Ext" sheetId="4" r:id="rId1"/>
    <sheet name="Data" sheetId="3" state="hidden" r:id="rId2"/>
  </sheets>
  <definedNames>
    <definedName name="_xlnm._FilterDatabase" localSheetId="0" hidden="1">'Bonos Ext'!$B$13:$L$59</definedName>
    <definedName name="ExternalData_1" localSheetId="1" hidden="1">Data!$A$1:$A$2</definedName>
    <definedName name="ExternalData_2" localSheetId="1" hidden="1">Data!$C$1:$D$2</definedName>
    <definedName name="ExternalData_3" localSheetId="1" hidden="1">Data!$F$1:$F$2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" i="4" l="1"/>
  <c r="L58" i="4"/>
  <c r="J58" i="4"/>
  <c r="H98" i="4" l="1"/>
  <c r="L98" i="4" l="1"/>
  <c r="K98" i="4"/>
  <c r="J98" i="4"/>
  <c r="I98" i="4"/>
  <c r="G98" i="4"/>
  <c r="F98" i="4"/>
  <c r="E98" i="4"/>
  <c r="L89" i="4"/>
  <c r="K89" i="4"/>
  <c r="J89" i="4"/>
  <c r="I89" i="4"/>
  <c r="H89" i="4"/>
  <c r="G89" i="4"/>
  <c r="F89" i="4"/>
  <c r="E89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FechaCorte" description="Connection to the 'FechaCorte' query in the workbook." type="5" refreshedVersion="0" background="1">
    <dbPr connection="Provider=Microsoft.Mashup.OleDb.1;Data Source=$Workbook$;Location=FechaCorte;Extended Properties=&quot;&quot;" command="SELECT * FROM [FechaCorte]"/>
  </connection>
  <connection id="2" xr16:uid="{00000000-0015-0000-FFFF-FFFF01000000}" keepAlive="1" name="Query - Monto_Circulacion" description="Connection to the 'Monto_Circulacion' query in the workbook." type="5" refreshedVersion="6" background="1" saveData="1">
    <dbPr connection="Provider=Microsoft.Mashup.OleDb.1;Data Source=$Workbook$;Location=Monto_Circulacion;Extended Properties=&quot;&quot;" command="SELECT * FROM [Monto_Circulacion]"/>
  </connection>
  <connection id="3" xr16:uid="{00000000-0015-0000-FFFF-FFFF02000000}" keepAlive="1" name="Query - Servicio_DOP" description="Connection to the 'Servicio_DOP' query in the workbook." type="5" refreshedVersion="6" background="1" saveData="1">
    <dbPr connection="Provider=Microsoft.Mashup.OleDb.1;Data Source=$Workbook$;Location=Servicio_DOP;Extended Properties=&quot;&quot;" command="SELECT * FROM [Servicio_DOP]"/>
  </connection>
  <connection id="4" xr16:uid="{00000000-0015-0000-FFFF-FFFF03000000}" keepAlive="1" name="Query - Servicio_USD" description="Connection to the 'Servicio_USD' query in the workbook." type="5" refreshedVersion="6" background="1" saveData="1">
    <dbPr connection="Provider=Microsoft.Mashup.OleDb.1;Data Source=$Workbook$;Location=Servicio_USD;Extended Properties=&quot;&quot;" command="SELECT * FROM [Servicio_USD]"/>
  </connection>
  <connection id="5" xr16:uid="{00000000-0015-0000-FFFF-FFFF04000000}" keepAlive="1" name="Query - Servicio_USD(1)" description="Connection to the 'Servicio_USD' query in the workbook." type="5" refreshedVersion="7" background="1" saveData="1">
    <dbPr connection="Provider=Microsoft.Mashup.OleDb.1;Data Source=$Workbook$;Location=Servicio_USD;Extended Properties=&quot;&quot;" command="SELECT * FROM [Servicio_USD]"/>
  </connection>
</connections>
</file>

<file path=xl/sharedStrings.xml><?xml version="1.0" encoding="utf-8"?>
<sst xmlns="http://schemas.openxmlformats.org/spreadsheetml/2006/main" count="273" uniqueCount="129">
  <si>
    <t>Referencia Bono</t>
  </si>
  <si>
    <t>Código ISIN</t>
  </si>
  <si>
    <t>Fecha de Vencimiento</t>
  </si>
  <si>
    <t>Cupón</t>
  </si>
  <si>
    <t>Monto Emitido/Canjeado</t>
  </si>
  <si>
    <t>Moneda</t>
  </si>
  <si>
    <t>Canjeado</t>
  </si>
  <si>
    <t>Capitalizado</t>
  </si>
  <si>
    <t>Reembolsado</t>
  </si>
  <si>
    <t>XS0052684601</t>
  </si>
  <si>
    <t>USD</t>
  </si>
  <si>
    <t>Globales 0952-1</t>
  </si>
  <si>
    <t>Globales 2010-24-0001</t>
  </si>
  <si>
    <t>US25714PAK49</t>
  </si>
  <si>
    <t>USP3579EBZ99</t>
  </si>
  <si>
    <t>DOP</t>
  </si>
  <si>
    <t>Globales 2013-24-0002</t>
  </si>
  <si>
    <t>US25714PBZ09</t>
  </si>
  <si>
    <t>Globales 2013-24-0001</t>
  </si>
  <si>
    <t>US25714PBY34</t>
  </si>
  <si>
    <t>Globales 2015-24-0001</t>
  </si>
  <si>
    <t>US25714PCV85</t>
  </si>
  <si>
    <t>Globales 2016-24-0001</t>
  </si>
  <si>
    <t>USP3579EBK21</t>
  </si>
  <si>
    <t>Globales 2019-24-0002</t>
  </si>
  <si>
    <t>USP3579ECD78</t>
  </si>
  <si>
    <t>Globales 2017-24-0001</t>
  </si>
  <si>
    <t>USP3579EBV85</t>
  </si>
  <si>
    <t>Globales 0953</t>
  </si>
  <si>
    <t>USP3579EAG28</t>
  </si>
  <si>
    <t>Globales 2018-24-0003</t>
  </si>
  <si>
    <t>USP3579ECB13</t>
  </si>
  <si>
    <t>Globales 2020-24-0001</t>
  </si>
  <si>
    <t>USP3579ECF27</t>
  </si>
  <si>
    <t>Globales 2014-24-0001</t>
  </si>
  <si>
    <t>US25714PCF36</t>
  </si>
  <si>
    <t>Globales 2015-24-0002</t>
  </si>
  <si>
    <t>US25714PCW68</t>
  </si>
  <si>
    <t>Globales 2018-24-0001</t>
  </si>
  <si>
    <t>USP3579EBY25</t>
  </si>
  <si>
    <t>Globales 2019-24-0001</t>
  </si>
  <si>
    <t>USP3579ECE51</t>
  </si>
  <si>
    <t>Globales 2020-24-0002</t>
  </si>
  <si>
    <t>USP3579ECG00</t>
  </si>
  <si>
    <t>Relación de Bonos Externos Emitidos / Canjeados por el Sector Público en Circulación.</t>
  </si>
  <si>
    <t>DIRECCIÓN GENERAL DE CRÉDITO PÚBLICO</t>
  </si>
  <si>
    <t>MINISTERIO DE HACIENDA</t>
  </si>
  <si>
    <t>REPÚBLICA DOMINICANA</t>
  </si>
  <si>
    <t>fecha_corte</t>
  </si>
  <si>
    <t>ano_minimo</t>
  </si>
  <si>
    <t>ano_maximo</t>
  </si>
  <si>
    <t>ano</t>
  </si>
  <si>
    <t>Fecha de Liquidación/Canje</t>
  </si>
  <si>
    <t>En Millones de USD</t>
  </si>
  <si>
    <t>USP3579ECH82</t>
  </si>
  <si>
    <t>Globales 2020-24-0003</t>
  </si>
  <si>
    <t>USP3579ECJ49</t>
  </si>
  <si>
    <t>Globales 2021-24-0001</t>
  </si>
  <si>
    <t>Globales 0353</t>
  </si>
  <si>
    <t>USP3579EAF45</t>
  </si>
  <si>
    <t>Globales 0951-1</t>
  </si>
  <si>
    <t>USP3579EAE79</t>
  </si>
  <si>
    <t>2019-24-0002 1</t>
  </si>
  <si>
    <t>0953 1</t>
  </si>
  <si>
    <t>2014-24-0001 1</t>
  </si>
  <si>
    <t>2014-24-0001 2</t>
  </si>
  <si>
    <t>2015-24-0002 1</t>
  </si>
  <si>
    <t>2015-24-0002 2</t>
  </si>
  <si>
    <t>2017-24-0001 1</t>
  </si>
  <si>
    <t>2017-24-0001 2</t>
  </si>
  <si>
    <t>2018-24-0001 1</t>
  </si>
  <si>
    <t>2018-24-0003 1</t>
  </si>
  <si>
    <t>2019-24-0001 1</t>
  </si>
  <si>
    <t>2020-24-0002 1</t>
  </si>
  <si>
    <t>2020-24-0001 1</t>
  </si>
  <si>
    <t>2020-24-0002 2</t>
  </si>
  <si>
    <t>2020-24-0003 1</t>
  </si>
  <si>
    <t>2020-24-0003 2</t>
  </si>
  <si>
    <t>2021-24-0001 1</t>
  </si>
  <si>
    <t>2020-24-0001 2</t>
  </si>
  <si>
    <t>Principal 2025</t>
  </si>
  <si>
    <t>2016-24-0001 3</t>
  </si>
  <si>
    <t>Total</t>
  </si>
  <si>
    <t>Globales 2022-24-0001</t>
  </si>
  <si>
    <t>USP3579ECP09</t>
  </si>
  <si>
    <t>Globales 2022-24-0002</t>
  </si>
  <si>
    <t>USP3579ECN50</t>
  </si>
  <si>
    <t>2022-24-0001 1</t>
  </si>
  <si>
    <t>2022-24-0002 1</t>
  </si>
  <si>
    <t>Septiembre 2022</t>
  </si>
  <si>
    <t>Principal 2026</t>
  </si>
  <si>
    <t>(Monto en millones)</t>
  </si>
  <si>
    <t>2023-24-0002 1</t>
  </si>
  <si>
    <t>USP3579ECQ81</t>
  </si>
  <si>
    <t>2023-24-0001 1</t>
  </si>
  <si>
    <t>USP3579ECR64</t>
  </si>
  <si>
    <t>En Millones de DOP</t>
  </si>
  <si>
    <t>Globales 2023-24-0002</t>
  </si>
  <si>
    <t>Globales 2023-24-0001</t>
  </si>
  <si>
    <t>Globales 2018-24-0002</t>
  </si>
  <si>
    <t>USP3579ECS48</t>
  </si>
  <si>
    <t>Globales 2023-24-0003</t>
  </si>
  <si>
    <t>2023-24-0003 1</t>
  </si>
  <si>
    <t>Principal 2027</t>
  </si>
  <si>
    <t>*La columna Monto en Circulación está expresada en dólares estadounidenses.</t>
  </si>
  <si>
    <t>Globales 2024-24-0002</t>
  </si>
  <si>
    <t>USP3579ECV76</t>
  </si>
  <si>
    <t>Globales 2024-24-0001</t>
  </si>
  <si>
    <t>USP3579ECU93</t>
  </si>
  <si>
    <t>2023-24-0001 2</t>
  </si>
  <si>
    <t>2024-24-0001 1</t>
  </si>
  <si>
    <t>2024-24-0002 1</t>
  </si>
  <si>
    <t>Interes 2025</t>
  </si>
  <si>
    <t>Interes 2026</t>
  </si>
  <si>
    <t>Interes 2027</t>
  </si>
  <si>
    <t>Monto en Circulacion</t>
  </si>
  <si>
    <t>Principal 2028</t>
  </si>
  <si>
    <t>Interes 2028</t>
  </si>
  <si>
    <t>Proyección de Servicio de Deuda de Bonos Externos del Sector Público No Financiero, 2025-2028</t>
  </si>
  <si>
    <t>Al 28 de febrero, 2025</t>
  </si>
  <si>
    <t>2025-24-0001 1</t>
  </si>
  <si>
    <t>USP3579ECW59</t>
  </si>
  <si>
    <t>2025-24-0002 1</t>
  </si>
  <si>
    <t>USP3579ECX33</t>
  </si>
  <si>
    <t>2025-24-0003 1</t>
  </si>
  <si>
    <t>USP3579ECY16</t>
  </si>
  <si>
    <t>Globales 2025-24-0002</t>
  </si>
  <si>
    <t>Globales 2025-24-0001</t>
  </si>
  <si>
    <t>Globales 2025-24-0003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</si>
</sst>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C0A]d\-mmm\-yy;@"/>
    <numFmt numFmtId="165" formatCode="[$-409]d\-mmm\-yyyy;@"/>
    <numFmt numFmtId="166" formatCode="0.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19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5" fillId="0" borderId="0" xfId="1" applyFont="1"/>
    <xf numFmtId="0" fontId="1" fillId="0" borderId="0" xfId="1"/>
    <xf numFmtId="4" fontId="1" fillId="0" borderId="0" xfId="1" applyNumberFormat="1"/>
    <xf numFmtId="0" fontId="2" fillId="2" borderId="0" xfId="1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22" fontId="0" fillId="0" borderId="0" xfId="0" applyNumberForma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4" fontId="0" fillId="0" borderId="0" xfId="0" applyNumberFormat="1"/>
    <xf numFmtId="4" fontId="0" fillId="0" borderId="0" xfId="0" applyNumberFormat="1"/>
    <xf numFmtId="4" fontId="1" fillId="0" borderId="0" xfId="1" applyNumberFormat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43" fontId="0" fillId="0" borderId="0" xfId="2" applyFont="1"/>
    <xf numFmtId="166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165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/>
    </xf>
    <xf numFmtId="0" fontId="2" fillId="2" borderId="0" xfId="1" applyFont="1" applyFill="1" applyAlignment="1">
      <alignment horizontal="right" vertical="center" wrapText="1"/>
    </xf>
    <xf numFmtId="4" fontId="1" fillId="0" borderId="0" xfId="1" applyNumberFormat="1" applyAlignment="1">
      <alignment horizontal="right"/>
    </xf>
    <xf numFmtId="43" fontId="9" fillId="0" borderId="1" xfId="2" applyFont="1" applyBorder="1" applyAlignment="1">
      <alignment horizontal="righ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wrapText="1"/>
    </xf>
    <xf numFmtId="0" fontId="5" fillId="0" borderId="2" xfId="1" applyFont="1" applyBorder="1" applyAlignment="1">
      <alignment horizontal="left"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6">
    <dxf>
      <numFmt numFmtId="0" formatCode="General"/>
    </dxf>
    <dxf>
      <numFmt numFmtId="27" formatCode="m/d/yyyy\ h:mm"/>
    </dxf>
    <dxf>
      <fill>
        <patternFill>
          <bgColor theme="0"/>
        </patternFill>
      </fill>
    </dxf>
    <dxf>
      <font>
        <b/>
        <i val="0"/>
      </font>
      <border diagonalUp="0" diagonalDown="0">
        <left/>
        <right/>
        <top/>
        <bottom style="double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Table Style 1" pivot="0" count="3" xr9:uid="{00000000-0011-0000-FFFF-FFFF00000000}">
      <tableStyleElement type="wholeTable" dxfId="5"/>
      <tableStyleElement type="headerRow" dxfId="4"/>
      <tableStyleElement type="totalRow" dxfId="3"/>
    </tableStyle>
    <tableStyle name="Table Style 2" pivot="0" count="1" xr9:uid="{00000000-0011-0000-FFFF-FFFF01000000}"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0</xdr:row>
      <xdr:rowOff>38100</xdr:rowOff>
    </xdr:from>
    <xdr:to>
      <xdr:col>6</xdr:col>
      <xdr:colOff>1159299</xdr:colOff>
      <xdr:row>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EBC9D0-F6E4-456B-9FF3-CC4FCE7A2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6257925" y="38100"/>
          <a:ext cx="825924" cy="7905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Fecha_Monto_Circulación" displayName="Fecha_Monto_Circulación" ref="A1:A2" totalsRowShown="0">
  <autoFilter ref="A1:A2" xr:uid="{00000000-0009-0000-0100-00000A000000}"/>
  <tableColumns count="1">
    <tableColumn id="1" xr3:uid="{00000000-0010-0000-0200-000001000000}" name="fecha_corte" dataDxfId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Fecha_Proyeccion" displayName="Fecha_Proyeccion" ref="C1:D2" totalsRowShown="0">
  <autoFilter ref="C1:D2" xr:uid="{00000000-0009-0000-0100-00000B000000}"/>
  <tableColumns count="2">
    <tableColumn id="1" xr3:uid="{00000000-0010-0000-0300-000001000000}" name="ano_minimo"/>
    <tableColumn id="2" xr3:uid="{00000000-0010-0000-0300-000002000000}" name="ano_maximo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Fecha_Proyeccion_Formateada" displayName="Fecha_Proyeccion_Formateada" ref="F1:F2" totalsRowShown="0">
  <autoFilter ref="F1:F2" xr:uid="{00000000-0009-0000-0100-00000C000000}"/>
  <tableColumns count="1">
    <tableColumn id="1" xr3:uid="{00000000-0010-0000-0400-000001000000}" name="ano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00"/>
  <sheetViews>
    <sheetView showGridLines="0" tabSelected="1" zoomScaleNormal="100" workbookViewId="0"/>
  </sheetViews>
  <sheetFormatPr defaultRowHeight="15" x14ac:dyDescent="0.25"/>
  <cols>
    <col min="1" max="1" width="2" customWidth="1"/>
    <col min="2" max="2" width="20.85546875" bestFit="1" customWidth="1"/>
    <col min="3" max="3" width="16.28515625" bestFit="1" customWidth="1"/>
    <col min="4" max="4" width="12.85546875" bestFit="1" customWidth="1"/>
    <col min="5" max="12" width="18.42578125" bestFit="1" customWidth="1"/>
    <col min="13" max="13" width="8" bestFit="1" customWidth="1"/>
  </cols>
  <sheetData>
    <row r="1" spans="1:12" x14ac:dyDescent="0.25">
      <c r="A1" s="13"/>
    </row>
    <row r="6" spans="1:12" x14ac:dyDescent="0.25">
      <c r="B6" s="33" t="s">
        <v>45</v>
      </c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x14ac:dyDescent="0.25">
      <c r="B7" s="33" t="s">
        <v>46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x14ac:dyDescent="0.25">
      <c r="B8" s="33" t="s">
        <v>47</v>
      </c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x14ac:dyDescent="0.25">
      <c r="B9" s="3"/>
      <c r="C9" s="3"/>
      <c r="D9" s="4"/>
      <c r="E9" s="4"/>
      <c r="F9" s="3"/>
      <c r="G9" s="3"/>
      <c r="H9" s="3"/>
      <c r="I9" s="3"/>
      <c r="J9" s="3"/>
      <c r="K9" s="3"/>
      <c r="L9" s="3"/>
    </row>
    <row r="10" spans="1:12" x14ac:dyDescent="0.25">
      <c r="B10" s="33" t="s">
        <v>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x14ac:dyDescent="0.25">
      <c r="B11" s="34" t="s">
        <v>119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x14ac:dyDescent="0.25">
      <c r="B12" s="33" t="s">
        <v>91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ht="38.25" x14ac:dyDescent="0.25">
      <c r="B13" s="8" t="s">
        <v>0</v>
      </c>
      <c r="C13" s="8" t="s">
        <v>1</v>
      </c>
      <c r="D13" s="8" t="s">
        <v>52</v>
      </c>
      <c r="E13" s="8" t="s">
        <v>2</v>
      </c>
      <c r="F13" s="8" t="s">
        <v>3</v>
      </c>
      <c r="G13" s="8" t="s">
        <v>4</v>
      </c>
      <c r="H13" s="8" t="s">
        <v>5</v>
      </c>
      <c r="I13" s="8" t="s">
        <v>6</v>
      </c>
      <c r="J13" s="8" t="s">
        <v>7</v>
      </c>
      <c r="K13" s="8" t="s">
        <v>8</v>
      </c>
      <c r="L13" s="8" t="s">
        <v>115</v>
      </c>
    </row>
    <row r="14" spans="1:12" hidden="1" x14ac:dyDescent="0.25">
      <c r="B14" s="3" t="s">
        <v>58</v>
      </c>
      <c r="C14" s="11" t="s">
        <v>9</v>
      </c>
      <c r="D14" s="17">
        <v>34576</v>
      </c>
      <c r="E14" s="17">
        <v>43069</v>
      </c>
      <c r="F14" s="11">
        <v>2.125</v>
      </c>
      <c r="G14" s="18">
        <v>12.080800999999999</v>
      </c>
      <c r="H14" s="19" t="s">
        <v>10</v>
      </c>
      <c r="I14" s="18">
        <v>0</v>
      </c>
      <c r="J14" s="18">
        <v>0</v>
      </c>
      <c r="K14" s="18">
        <v>12.080800999999999</v>
      </c>
      <c r="L14" s="18">
        <v>0</v>
      </c>
    </row>
    <row r="15" spans="1:12" hidden="1" x14ac:dyDescent="0.25">
      <c r="B15" s="3" t="s">
        <v>22</v>
      </c>
      <c r="C15" s="11" t="s">
        <v>23</v>
      </c>
      <c r="D15" s="17">
        <v>42398</v>
      </c>
      <c r="E15" s="17">
        <v>46051</v>
      </c>
      <c r="F15" s="11">
        <v>6.875</v>
      </c>
      <c r="G15" s="18">
        <v>1000</v>
      </c>
      <c r="H15" s="19" t="s">
        <v>10</v>
      </c>
      <c r="I15" s="18">
        <v>0</v>
      </c>
      <c r="J15" s="18">
        <v>0</v>
      </c>
      <c r="K15" s="18">
        <v>1000</v>
      </c>
      <c r="L15" s="18">
        <v>0</v>
      </c>
    </row>
    <row r="16" spans="1:12" x14ac:dyDescent="0.25">
      <c r="B16" s="3" t="s">
        <v>26</v>
      </c>
      <c r="C16" s="11" t="s">
        <v>27</v>
      </c>
      <c r="D16" s="17">
        <v>42760</v>
      </c>
      <c r="E16" s="17">
        <v>46412</v>
      </c>
      <c r="F16" s="11">
        <v>5.95</v>
      </c>
      <c r="G16" s="18">
        <v>1200</v>
      </c>
      <c r="H16" s="19" t="s">
        <v>10</v>
      </c>
      <c r="I16" s="18">
        <v>0</v>
      </c>
      <c r="J16" s="18">
        <v>0</v>
      </c>
      <c r="K16" s="18">
        <v>0</v>
      </c>
      <c r="L16" s="18">
        <v>1200</v>
      </c>
    </row>
    <row r="17" spans="2:19" x14ac:dyDescent="0.25">
      <c r="B17" s="3" t="s">
        <v>24</v>
      </c>
      <c r="C17" s="11" t="s">
        <v>25</v>
      </c>
      <c r="D17" s="17">
        <v>43621</v>
      </c>
      <c r="E17" s="17">
        <v>46178</v>
      </c>
      <c r="F17" s="11">
        <v>9.75</v>
      </c>
      <c r="G17" s="18">
        <v>50523</v>
      </c>
      <c r="H17" s="19" t="s">
        <v>15</v>
      </c>
      <c r="I17" s="18">
        <v>0</v>
      </c>
      <c r="J17" s="18">
        <v>0</v>
      </c>
      <c r="K17" s="18">
        <v>42079.8</v>
      </c>
      <c r="L17" s="18">
        <v>135.93202099999999</v>
      </c>
    </row>
    <row r="18" spans="2:19" x14ac:dyDescent="0.25">
      <c r="B18" s="3" t="s">
        <v>98</v>
      </c>
      <c r="C18" s="11" t="s">
        <v>95</v>
      </c>
      <c r="D18" s="17">
        <v>44960</v>
      </c>
      <c r="E18" s="17">
        <v>47882</v>
      </c>
      <c r="F18" s="11">
        <v>7.05</v>
      </c>
      <c r="G18" s="18">
        <v>700</v>
      </c>
      <c r="H18" s="19" t="s">
        <v>10</v>
      </c>
      <c r="I18" s="18">
        <v>0</v>
      </c>
      <c r="J18" s="18">
        <v>0</v>
      </c>
      <c r="K18" s="18">
        <v>0</v>
      </c>
      <c r="L18" s="18">
        <v>700</v>
      </c>
    </row>
    <row r="19" spans="2:19" x14ac:dyDescent="0.25">
      <c r="B19" s="3" t="s">
        <v>126</v>
      </c>
      <c r="C19" s="11" t="s">
        <v>123</v>
      </c>
      <c r="D19" s="17">
        <v>45712</v>
      </c>
      <c r="E19" s="17">
        <v>56669</v>
      </c>
      <c r="F19" s="11">
        <v>7.15</v>
      </c>
      <c r="G19" s="18">
        <v>1000</v>
      </c>
      <c r="H19" s="19" t="s">
        <v>10</v>
      </c>
      <c r="I19" s="18">
        <v>0</v>
      </c>
      <c r="J19" s="18">
        <v>0</v>
      </c>
      <c r="K19" s="18">
        <v>0</v>
      </c>
      <c r="L19" s="18">
        <v>1000</v>
      </c>
    </row>
    <row r="20" spans="2:19" x14ac:dyDescent="0.25">
      <c r="B20" s="3" t="s">
        <v>85</v>
      </c>
      <c r="C20" s="11" t="s">
        <v>86</v>
      </c>
      <c r="D20" s="17">
        <v>44614</v>
      </c>
      <c r="E20" s="17">
        <v>48632</v>
      </c>
      <c r="F20" s="11">
        <v>6</v>
      </c>
      <c r="G20" s="18">
        <v>1782</v>
      </c>
      <c r="H20" s="19" t="s">
        <v>10</v>
      </c>
      <c r="I20" s="18">
        <v>0</v>
      </c>
      <c r="J20" s="18">
        <v>0</v>
      </c>
      <c r="K20" s="18">
        <v>0</v>
      </c>
      <c r="L20" s="18">
        <v>1782</v>
      </c>
    </row>
    <row r="21" spans="2:19" x14ac:dyDescent="0.25">
      <c r="B21" s="3" t="s">
        <v>55</v>
      </c>
      <c r="C21" s="11" t="s">
        <v>54</v>
      </c>
      <c r="D21" s="17">
        <v>44097</v>
      </c>
      <c r="E21" s="17">
        <v>48480</v>
      </c>
      <c r="F21" s="11">
        <v>4.875</v>
      </c>
      <c r="G21" s="18">
        <v>1800</v>
      </c>
      <c r="H21" s="19" t="s">
        <v>10</v>
      </c>
      <c r="I21" s="18">
        <v>0</v>
      </c>
      <c r="J21" s="18">
        <v>0</v>
      </c>
      <c r="K21" s="18">
        <v>0</v>
      </c>
      <c r="L21" s="18">
        <v>1800</v>
      </c>
    </row>
    <row r="22" spans="2:19" x14ac:dyDescent="0.25">
      <c r="B22" s="3" t="s">
        <v>34</v>
      </c>
      <c r="C22" s="11" t="s">
        <v>35</v>
      </c>
      <c r="D22" s="17">
        <v>41759</v>
      </c>
      <c r="E22" s="17">
        <v>52717</v>
      </c>
      <c r="F22" s="11">
        <v>7.45</v>
      </c>
      <c r="G22" s="18">
        <v>1250</v>
      </c>
      <c r="H22" s="19" t="s">
        <v>10</v>
      </c>
      <c r="I22" s="18">
        <v>0</v>
      </c>
      <c r="J22" s="18">
        <v>0</v>
      </c>
      <c r="K22" s="18">
        <v>0</v>
      </c>
      <c r="L22" s="18">
        <v>1250</v>
      </c>
    </row>
    <row r="23" spans="2:19" hidden="1" x14ac:dyDescent="0.25">
      <c r="B23" s="3" t="s">
        <v>18</v>
      </c>
      <c r="C23" s="11" t="s">
        <v>19</v>
      </c>
      <c r="D23" s="17">
        <v>41382</v>
      </c>
      <c r="E23" s="17">
        <v>45400</v>
      </c>
      <c r="F23" s="11">
        <v>5.875</v>
      </c>
      <c r="G23" s="18">
        <v>1000</v>
      </c>
      <c r="H23" s="19" t="s">
        <v>10</v>
      </c>
      <c r="I23" s="18">
        <v>0</v>
      </c>
      <c r="J23" s="18">
        <v>0</v>
      </c>
      <c r="K23" s="18">
        <v>1000</v>
      </c>
      <c r="L23" s="18">
        <v>0</v>
      </c>
    </row>
    <row r="24" spans="2:19" hidden="1" x14ac:dyDescent="0.25">
      <c r="B24" s="3" t="s">
        <v>20</v>
      </c>
      <c r="C24" s="11" t="s">
        <v>21</v>
      </c>
      <c r="D24" s="17">
        <v>42031</v>
      </c>
      <c r="E24" s="17">
        <v>45684</v>
      </c>
      <c r="F24" s="11">
        <v>5.5</v>
      </c>
      <c r="G24" s="18">
        <v>1000</v>
      </c>
      <c r="H24" s="19" t="s">
        <v>10</v>
      </c>
      <c r="I24" s="18">
        <v>0</v>
      </c>
      <c r="J24" s="18">
        <v>0</v>
      </c>
      <c r="K24" s="18">
        <v>1000</v>
      </c>
      <c r="L24" s="18">
        <v>0</v>
      </c>
    </row>
    <row r="25" spans="2:19" hidden="1" x14ac:dyDescent="0.25">
      <c r="B25" s="3" t="s">
        <v>12</v>
      </c>
      <c r="C25" s="11" t="s">
        <v>13</v>
      </c>
      <c r="D25" s="17">
        <v>40304</v>
      </c>
      <c r="E25" s="17">
        <v>44322</v>
      </c>
      <c r="F25" s="11">
        <v>7.5</v>
      </c>
      <c r="G25" s="18">
        <v>750</v>
      </c>
      <c r="H25" s="19" t="s">
        <v>10</v>
      </c>
      <c r="I25" s="18">
        <v>0</v>
      </c>
      <c r="J25" s="18">
        <v>0</v>
      </c>
      <c r="K25" s="18">
        <v>750</v>
      </c>
      <c r="L25" s="18">
        <v>0</v>
      </c>
      <c r="N25" s="20"/>
      <c r="O25" s="20"/>
      <c r="P25" s="20"/>
      <c r="Q25" s="20"/>
      <c r="R25" s="20"/>
      <c r="S25" s="20"/>
    </row>
    <row r="26" spans="2:19" hidden="1" x14ac:dyDescent="0.25">
      <c r="B26" s="3" t="s">
        <v>12</v>
      </c>
      <c r="C26" s="11" t="s">
        <v>13</v>
      </c>
      <c r="D26" s="17">
        <v>40863</v>
      </c>
      <c r="E26" s="17">
        <v>44322</v>
      </c>
      <c r="F26" s="11">
        <v>7.5</v>
      </c>
      <c r="G26" s="18">
        <v>250</v>
      </c>
      <c r="H26" s="19" t="s">
        <v>10</v>
      </c>
      <c r="I26" s="18">
        <v>0</v>
      </c>
      <c r="J26" s="18">
        <v>0</v>
      </c>
      <c r="K26" s="18">
        <v>250</v>
      </c>
      <c r="L26" s="18">
        <v>0</v>
      </c>
      <c r="N26" s="20"/>
      <c r="O26" s="20"/>
      <c r="P26" s="20"/>
      <c r="Q26" s="20"/>
      <c r="R26" s="20"/>
      <c r="S26" s="20"/>
    </row>
    <row r="27" spans="2:19" x14ac:dyDescent="0.25">
      <c r="B27" s="3" t="s">
        <v>28</v>
      </c>
      <c r="C27" s="11" t="s">
        <v>29</v>
      </c>
      <c r="D27" s="17">
        <v>38796</v>
      </c>
      <c r="E27" s="17">
        <v>46497</v>
      </c>
      <c r="F27" s="11">
        <v>8.625</v>
      </c>
      <c r="G27" s="18">
        <v>300</v>
      </c>
      <c r="H27" s="19" t="s">
        <v>10</v>
      </c>
      <c r="I27" s="18">
        <v>0</v>
      </c>
      <c r="J27" s="18">
        <v>0</v>
      </c>
      <c r="K27" s="18">
        <v>0</v>
      </c>
      <c r="L27" s="18">
        <v>300</v>
      </c>
      <c r="N27" s="20"/>
      <c r="O27" s="20"/>
      <c r="P27" s="20"/>
      <c r="Q27" s="20"/>
      <c r="R27" s="20"/>
      <c r="S27" s="20"/>
    </row>
    <row r="28" spans="2:19" x14ac:dyDescent="0.25">
      <c r="B28" s="3" t="s">
        <v>42</v>
      </c>
      <c r="C28" s="11" t="s">
        <v>43</v>
      </c>
      <c r="D28" s="17">
        <v>43860</v>
      </c>
      <c r="E28" s="17">
        <v>58470</v>
      </c>
      <c r="F28" s="11">
        <v>5.875</v>
      </c>
      <c r="G28" s="18">
        <v>1500</v>
      </c>
      <c r="H28" s="19" t="s">
        <v>10</v>
      </c>
      <c r="I28" s="18">
        <v>0</v>
      </c>
      <c r="J28" s="18">
        <v>0</v>
      </c>
      <c r="K28" s="18">
        <v>0</v>
      </c>
      <c r="L28" s="18">
        <v>1500</v>
      </c>
      <c r="N28" s="20"/>
      <c r="O28" s="20"/>
      <c r="P28" s="20"/>
      <c r="Q28" s="20"/>
      <c r="R28" s="20"/>
      <c r="S28" s="20"/>
    </row>
    <row r="29" spans="2:19" x14ac:dyDescent="0.25">
      <c r="B29" s="3" t="s">
        <v>40</v>
      </c>
      <c r="C29" s="11" t="s">
        <v>41</v>
      </c>
      <c r="D29" s="17">
        <v>43621</v>
      </c>
      <c r="E29" s="17">
        <v>54579</v>
      </c>
      <c r="F29" s="11">
        <v>6.4</v>
      </c>
      <c r="G29" s="18">
        <v>1500</v>
      </c>
      <c r="H29" s="19" t="s">
        <v>10</v>
      </c>
      <c r="I29" s="18">
        <v>0</v>
      </c>
      <c r="J29" s="18">
        <v>0</v>
      </c>
      <c r="K29" s="18">
        <v>0</v>
      </c>
      <c r="L29" s="18">
        <v>1500</v>
      </c>
      <c r="N29" s="20"/>
      <c r="O29" s="20"/>
      <c r="P29" s="20"/>
      <c r="Q29" s="20"/>
      <c r="R29" s="20"/>
      <c r="S29" s="20"/>
    </row>
    <row r="30" spans="2:19" hidden="1" x14ac:dyDescent="0.25">
      <c r="B30" s="3" t="s">
        <v>22</v>
      </c>
      <c r="C30" s="11" t="s">
        <v>23</v>
      </c>
      <c r="D30" s="17">
        <v>42558</v>
      </c>
      <c r="E30" s="17">
        <v>46051</v>
      </c>
      <c r="F30" s="11">
        <v>6.875</v>
      </c>
      <c r="G30" s="18">
        <v>500</v>
      </c>
      <c r="H30" s="19" t="s">
        <v>10</v>
      </c>
      <c r="I30" s="18">
        <v>0</v>
      </c>
      <c r="J30" s="18">
        <v>0</v>
      </c>
      <c r="K30" s="18">
        <v>500</v>
      </c>
      <c r="L30" s="18">
        <v>0</v>
      </c>
      <c r="N30" s="20"/>
      <c r="O30" s="20"/>
      <c r="P30" s="20"/>
      <c r="Q30" s="20"/>
      <c r="R30" s="20"/>
      <c r="S30" s="20"/>
    </row>
    <row r="31" spans="2:19" x14ac:dyDescent="0.25">
      <c r="B31" s="3" t="s">
        <v>101</v>
      </c>
      <c r="C31" s="11" t="s">
        <v>100</v>
      </c>
      <c r="D31" s="17">
        <v>45184</v>
      </c>
      <c r="E31" s="17">
        <v>49567</v>
      </c>
      <c r="F31" s="11">
        <v>11.25</v>
      </c>
      <c r="G31" s="18">
        <v>71000</v>
      </c>
      <c r="H31" s="19" t="s">
        <v>15</v>
      </c>
      <c r="I31" s="18">
        <v>0</v>
      </c>
      <c r="J31" s="18">
        <v>0</v>
      </c>
      <c r="K31" s="18">
        <v>0</v>
      </c>
      <c r="L31" s="18">
        <v>1143.070577</v>
      </c>
      <c r="N31" s="20"/>
      <c r="O31" s="20"/>
      <c r="P31" s="20"/>
      <c r="Q31" s="20"/>
      <c r="R31" s="20"/>
      <c r="S31" s="20"/>
    </row>
    <row r="32" spans="2:19" x14ac:dyDescent="0.25">
      <c r="B32" s="3" t="s">
        <v>57</v>
      </c>
      <c r="C32" s="11" t="s">
        <v>56</v>
      </c>
      <c r="D32" s="17">
        <v>44217</v>
      </c>
      <c r="E32" s="17">
        <v>51522</v>
      </c>
      <c r="F32" s="11">
        <v>5.3</v>
      </c>
      <c r="G32" s="18">
        <v>1500</v>
      </c>
      <c r="H32" s="19" t="s">
        <v>10</v>
      </c>
      <c r="I32" s="18">
        <v>0</v>
      </c>
      <c r="J32" s="18">
        <v>0</v>
      </c>
      <c r="K32" s="18">
        <v>0</v>
      </c>
      <c r="L32" s="18">
        <v>1500</v>
      </c>
      <c r="N32" s="20"/>
      <c r="O32" s="20"/>
      <c r="P32" s="20"/>
      <c r="Q32" s="20"/>
      <c r="R32" s="20"/>
      <c r="S32" s="20"/>
    </row>
    <row r="33" spans="2:19" x14ac:dyDescent="0.25">
      <c r="B33" s="3" t="s">
        <v>105</v>
      </c>
      <c r="C33" s="11" t="s">
        <v>106</v>
      </c>
      <c r="D33" s="17">
        <v>45474</v>
      </c>
      <c r="E33" s="17">
        <v>49827</v>
      </c>
      <c r="F33" s="11">
        <v>10.75</v>
      </c>
      <c r="G33" s="18">
        <v>105000</v>
      </c>
      <c r="H33" s="19" t="s">
        <v>15</v>
      </c>
      <c r="I33" s="18">
        <v>0</v>
      </c>
      <c r="J33" s="18">
        <v>0</v>
      </c>
      <c r="K33" s="18">
        <v>0</v>
      </c>
      <c r="L33" s="18">
        <v>1690.4564869999999</v>
      </c>
      <c r="N33" s="20"/>
      <c r="O33" s="20"/>
      <c r="P33" s="20"/>
      <c r="Q33" s="20"/>
      <c r="R33" s="20"/>
      <c r="S33" s="20"/>
    </row>
    <row r="34" spans="2:19" x14ac:dyDescent="0.25">
      <c r="B34" s="3" t="s">
        <v>127</v>
      </c>
      <c r="C34" s="11" t="s">
        <v>121</v>
      </c>
      <c r="D34" s="17">
        <v>45712</v>
      </c>
      <c r="E34" s="17">
        <v>50114</v>
      </c>
      <c r="F34" s="11">
        <v>6.95</v>
      </c>
      <c r="G34" s="18">
        <v>2000</v>
      </c>
      <c r="H34" s="19" t="s">
        <v>10</v>
      </c>
      <c r="I34" s="18">
        <v>0</v>
      </c>
      <c r="J34" s="18">
        <v>0</v>
      </c>
      <c r="K34" s="18">
        <v>0</v>
      </c>
      <c r="L34" s="18">
        <v>2000</v>
      </c>
      <c r="N34" s="20"/>
      <c r="O34" s="20"/>
      <c r="P34" s="20"/>
      <c r="Q34" s="20"/>
      <c r="R34" s="20"/>
      <c r="S34" s="20"/>
    </row>
    <row r="35" spans="2:19" x14ac:dyDescent="0.25">
      <c r="B35" s="3" t="s">
        <v>128</v>
      </c>
      <c r="C35" s="11" t="s">
        <v>125</v>
      </c>
      <c r="D35" s="17">
        <v>45712</v>
      </c>
      <c r="E35" s="17">
        <v>50114</v>
      </c>
      <c r="F35" s="11">
        <v>10.5</v>
      </c>
      <c r="G35" s="18">
        <v>125000</v>
      </c>
      <c r="H35" s="19" t="s">
        <v>15</v>
      </c>
      <c r="I35" s="18">
        <v>0</v>
      </c>
      <c r="J35" s="18">
        <v>0</v>
      </c>
      <c r="K35" s="18">
        <v>0</v>
      </c>
      <c r="L35" s="18">
        <v>2012.4481989999999</v>
      </c>
      <c r="N35" s="20"/>
      <c r="O35" s="20"/>
      <c r="P35" s="20"/>
      <c r="Q35" s="20"/>
      <c r="R35" s="20"/>
      <c r="S35" s="20"/>
    </row>
    <row r="36" spans="2:19" x14ac:dyDescent="0.25">
      <c r="B36" s="3" t="s">
        <v>42</v>
      </c>
      <c r="C36" s="11" t="s">
        <v>43</v>
      </c>
      <c r="D36" s="17">
        <v>44097</v>
      </c>
      <c r="E36" s="17">
        <v>58470</v>
      </c>
      <c r="F36" s="11">
        <v>5.875</v>
      </c>
      <c r="G36" s="18">
        <v>1700</v>
      </c>
      <c r="H36" s="19" t="s">
        <v>10</v>
      </c>
      <c r="I36" s="18">
        <v>0</v>
      </c>
      <c r="J36" s="18">
        <v>0</v>
      </c>
      <c r="K36" s="18">
        <v>0</v>
      </c>
      <c r="L36" s="18">
        <v>1700</v>
      </c>
      <c r="M36" s="14"/>
      <c r="N36" s="20"/>
      <c r="O36" s="20"/>
      <c r="P36" s="20"/>
      <c r="Q36" s="20"/>
      <c r="R36" s="20"/>
      <c r="S36" s="20"/>
    </row>
    <row r="37" spans="2:19" x14ac:dyDescent="0.25">
      <c r="B37" s="3" t="s">
        <v>97</v>
      </c>
      <c r="C37" s="11" t="s">
        <v>93</v>
      </c>
      <c r="D37" s="17">
        <v>44960</v>
      </c>
      <c r="E37" s="17">
        <v>48613</v>
      </c>
      <c r="F37" s="11">
        <v>13.625</v>
      </c>
      <c r="G37" s="18">
        <v>62282.85</v>
      </c>
      <c r="H37" s="19" t="s">
        <v>15</v>
      </c>
      <c r="I37" s="18">
        <v>0</v>
      </c>
      <c r="J37" s="18">
        <v>0</v>
      </c>
      <c r="K37" s="18">
        <v>0</v>
      </c>
      <c r="L37" s="18">
        <v>1002.728074</v>
      </c>
      <c r="M37" s="21"/>
      <c r="N37" s="20"/>
      <c r="O37" s="20"/>
      <c r="P37" s="20"/>
      <c r="Q37" s="20"/>
      <c r="R37" s="20"/>
      <c r="S37" s="20"/>
    </row>
    <row r="38" spans="2:19" x14ac:dyDescent="0.25">
      <c r="B38" s="3" t="s">
        <v>22</v>
      </c>
      <c r="C38" s="11" t="s">
        <v>23</v>
      </c>
      <c r="D38" s="17">
        <v>44552</v>
      </c>
      <c r="E38" s="17">
        <v>46051</v>
      </c>
      <c r="F38" s="11">
        <v>6.875</v>
      </c>
      <c r="G38" s="18">
        <v>287.08999999999997</v>
      </c>
      <c r="H38" s="19" t="s">
        <v>10</v>
      </c>
      <c r="I38" s="18">
        <v>0</v>
      </c>
      <c r="J38" s="18">
        <v>0</v>
      </c>
      <c r="K38" s="18">
        <v>14.507</v>
      </c>
      <c r="L38" s="18">
        <v>272.58300000000003</v>
      </c>
      <c r="N38" s="20"/>
      <c r="O38" s="20"/>
      <c r="P38" s="20"/>
      <c r="Q38" s="20"/>
      <c r="R38" s="20"/>
      <c r="S38" s="20"/>
    </row>
    <row r="39" spans="2:19" x14ac:dyDescent="0.25">
      <c r="B39" s="3" t="s">
        <v>55</v>
      </c>
      <c r="C39" s="11" t="s">
        <v>54</v>
      </c>
      <c r="D39" s="17">
        <v>44179</v>
      </c>
      <c r="E39" s="17">
        <v>48480</v>
      </c>
      <c r="F39" s="11">
        <v>4.875</v>
      </c>
      <c r="G39" s="18">
        <v>1266</v>
      </c>
      <c r="H39" s="19" t="s">
        <v>10</v>
      </c>
      <c r="I39" s="18">
        <v>0</v>
      </c>
      <c r="J39" s="18">
        <v>0</v>
      </c>
      <c r="K39" s="18">
        <v>0</v>
      </c>
      <c r="L39" s="18">
        <v>1266</v>
      </c>
      <c r="N39" s="20"/>
      <c r="O39" s="20"/>
      <c r="P39" s="20"/>
      <c r="Q39" s="20"/>
      <c r="R39" s="20"/>
      <c r="S39" s="20"/>
    </row>
    <row r="40" spans="2:19" x14ac:dyDescent="0.25">
      <c r="B40" s="3" t="s">
        <v>83</v>
      </c>
      <c r="C40" s="11" t="s">
        <v>84</v>
      </c>
      <c r="D40" s="17">
        <v>44614</v>
      </c>
      <c r="E40" s="17">
        <v>47171</v>
      </c>
      <c r="F40" s="11">
        <v>5.5</v>
      </c>
      <c r="G40" s="18">
        <v>1782</v>
      </c>
      <c r="H40" s="19" t="s">
        <v>10</v>
      </c>
      <c r="I40" s="18">
        <v>0</v>
      </c>
      <c r="J40" s="18">
        <v>0</v>
      </c>
      <c r="K40" s="18">
        <v>0</v>
      </c>
      <c r="L40" s="18">
        <v>1782</v>
      </c>
      <c r="N40" s="20"/>
      <c r="O40" s="20"/>
      <c r="P40" s="20"/>
      <c r="Q40" s="20"/>
      <c r="R40" s="20"/>
      <c r="S40" s="20"/>
    </row>
    <row r="41" spans="2:19" x14ac:dyDescent="0.25">
      <c r="B41" s="3" t="s">
        <v>38</v>
      </c>
      <c r="C41" s="11" t="s">
        <v>39</v>
      </c>
      <c r="D41" s="17">
        <v>43146</v>
      </c>
      <c r="E41" s="17">
        <v>54103</v>
      </c>
      <c r="F41" s="11">
        <v>6.5</v>
      </c>
      <c r="G41" s="18">
        <v>1000</v>
      </c>
      <c r="H41" s="19" t="s">
        <v>10</v>
      </c>
      <c r="I41" s="18">
        <v>0</v>
      </c>
      <c r="J41" s="18">
        <v>0</v>
      </c>
      <c r="K41" s="18">
        <v>0</v>
      </c>
      <c r="L41" s="18">
        <v>1000</v>
      </c>
      <c r="N41" s="20"/>
      <c r="O41" s="20"/>
      <c r="P41" s="20"/>
      <c r="Q41" s="20"/>
      <c r="R41" s="20"/>
      <c r="S41" s="20"/>
    </row>
    <row r="42" spans="2:19" hidden="1" x14ac:dyDescent="0.25">
      <c r="B42" s="3" t="s">
        <v>99</v>
      </c>
      <c r="C42" s="11" t="s">
        <v>14</v>
      </c>
      <c r="D42" s="17">
        <v>43146</v>
      </c>
      <c r="E42" s="17">
        <v>44972</v>
      </c>
      <c r="F42" s="11">
        <v>8.9</v>
      </c>
      <c r="G42" s="18">
        <v>40000</v>
      </c>
      <c r="H42" s="19" t="s">
        <v>15</v>
      </c>
      <c r="I42" s="18">
        <v>0</v>
      </c>
      <c r="J42" s="18">
        <v>0</v>
      </c>
      <c r="K42" s="18">
        <v>40000</v>
      </c>
      <c r="L42" s="18">
        <v>0</v>
      </c>
      <c r="N42" s="20"/>
      <c r="O42" s="20"/>
      <c r="P42" s="20"/>
      <c r="Q42" s="20"/>
      <c r="R42" s="20"/>
      <c r="S42" s="20"/>
    </row>
    <row r="43" spans="2:19" x14ac:dyDescent="0.25">
      <c r="B43" s="3" t="s">
        <v>98</v>
      </c>
      <c r="C43" s="11" t="s">
        <v>95</v>
      </c>
      <c r="D43" s="17">
        <v>45474</v>
      </c>
      <c r="E43" s="17">
        <v>47882</v>
      </c>
      <c r="F43" s="11">
        <v>7.05</v>
      </c>
      <c r="G43" s="18">
        <v>500</v>
      </c>
      <c r="H43" s="19" t="s">
        <v>10</v>
      </c>
      <c r="I43" s="18">
        <v>0</v>
      </c>
      <c r="J43" s="18">
        <v>0</v>
      </c>
      <c r="K43" s="18">
        <v>0</v>
      </c>
      <c r="L43" s="18">
        <v>500</v>
      </c>
      <c r="N43" s="20"/>
      <c r="O43" s="20"/>
      <c r="P43" s="20"/>
      <c r="Q43" s="20"/>
      <c r="R43" s="20"/>
      <c r="S43" s="20"/>
    </row>
    <row r="44" spans="2:19" x14ac:dyDescent="0.25">
      <c r="B44" s="3" t="s">
        <v>30</v>
      </c>
      <c r="C44" s="11" t="s">
        <v>31</v>
      </c>
      <c r="D44" s="17">
        <v>43300</v>
      </c>
      <c r="E44" s="17">
        <v>46953</v>
      </c>
      <c r="F44" s="11">
        <v>6</v>
      </c>
      <c r="G44" s="18">
        <v>1300</v>
      </c>
      <c r="H44" s="19" t="s">
        <v>10</v>
      </c>
      <c r="I44" s="18">
        <v>0</v>
      </c>
      <c r="J44" s="18">
        <v>0</v>
      </c>
      <c r="K44" s="18">
        <v>0</v>
      </c>
      <c r="L44" s="18">
        <v>1300</v>
      </c>
      <c r="N44" s="20"/>
      <c r="O44" s="20"/>
      <c r="P44" s="20"/>
      <c r="Q44" s="20"/>
      <c r="R44" s="20"/>
      <c r="S44" s="20"/>
    </row>
    <row r="45" spans="2:19" ht="15" hidden="1" customHeight="1" x14ac:dyDescent="0.25">
      <c r="B45" s="3" t="s">
        <v>24</v>
      </c>
      <c r="C45" s="11" t="s">
        <v>25</v>
      </c>
      <c r="D45" s="17">
        <v>44097</v>
      </c>
      <c r="E45" s="17">
        <v>46178</v>
      </c>
      <c r="F45" s="11">
        <v>9.75</v>
      </c>
      <c r="G45" s="18">
        <v>17500</v>
      </c>
      <c r="H45" s="19" t="s">
        <v>15</v>
      </c>
      <c r="I45" s="18">
        <v>0</v>
      </c>
      <c r="J45" s="18">
        <v>0</v>
      </c>
      <c r="K45" s="18">
        <v>17500</v>
      </c>
      <c r="L45" s="18">
        <v>0</v>
      </c>
      <c r="N45" s="20"/>
      <c r="O45" s="20"/>
      <c r="P45" s="20"/>
      <c r="Q45" s="20"/>
      <c r="R45" s="20"/>
      <c r="S45" s="20"/>
    </row>
    <row r="46" spans="2:19" ht="15" customHeight="1" x14ac:dyDescent="0.25">
      <c r="B46" s="3" t="s">
        <v>34</v>
      </c>
      <c r="C46" s="11" t="s">
        <v>35</v>
      </c>
      <c r="D46" s="17">
        <v>41837</v>
      </c>
      <c r="E46" s="17">
        <v>52717</v>
      </c>
      <c r="F46" s="11">
        <v>7.45</v>
      </c>
      <c r="G46" s="18">
        <v>250</v>
      </c>
      <c r="H46" s="19" t="s">
        <v>10</v>
      </c>
      <c r="I46" s="18">
        <v>0</v>
      </c>
      <c r="J46" s="18">
        <v>0</v>
      </c>
      <c r="K46" s="18">
        <v>0</v>
      </c>
      <c r="L46" s="18">
        <v>250</v>
      </c>
      <c r="N46" s="20"/>
      <c r="O46" s="20"/>
      <c r="P46" s="20"/>
      <c r="Q46" s="20"/>
      <c r="R46" s="20"/>
      <c r="S46" s="20"/>
    </row>
    <row r="47" spans="2:19" ht="15" hidden="1" customHeight="1" x14ac:dyDescent="0.25">
      <c r="B47" s="3" t="s">
        <v>16</v>
      </c>
      <c r="C47" s="11" t="s">
        <v>17</v>
      </c>
      <c r="D47" s="17">
        <v>41575</v>
      </c>
      <c r="E47" s="17">
        <v>45319</v>
      </c>
      <c r="F47" s="11">
        <v>6.6</v>
      </c>
      <c r="G47" s="18">
        <v>500</v>
      </c>
      <c r="H47" s="19" t="s">
        <v>10</v>
      </c>
      <c r="I47" s="18">
        <v>0</v>
      </c>
      <c r="J47" s="18">
        <v>0</v>
      </c>
      <c r="K47" s="18">
        <v>500</v>
      </c>
      <c r="L47" s="18">
        <v>0</v>
      </c>
      <c r="N47" s="20"/>
      <c r="O47" s="20"/>
      <c r="P47" s="20"/>
      <c r="Q47" s="20"/>
      <c r="R47" s="20"/>
      <c r="S47" s="20"/>
    </row>
    <row r="48" spans="2:19" ht="15" customHeight="1" x14ac:dyDescent="0.25">
      <c r="B48" s="3" t="s">
        <v>36</v>
      </c>
      <c r="C48" s="11" t="s">
        <v>37</v>
      </c>
      <c r="D48" s="17">
        <v>42031</v>
      </c>
      <c r="E48" s="17">
        <v>52989</v>
      </c>
      <c r="F48" s="11">
        <v>6.85</v>
      </c>
      <c r="G48" s="18">
        <v>1500</v>
      </c>
      <c r="H48" s="19" t="s">
        <v>10</v>
      </c>
      <c r="I48" s="18">
        <v>0</v>
      </c>
      <c r="J48" s="18">
        <v>0</v>
      </c>
      <c r="K48" s="18">
        <v>0</v>
      </c>
      <c r="L48" s="18">
        <v>1500</v>
      </c>
      <c r="N48" s="20"/>
      <c r="O48" s="20"/>
      <c r="P48" s="20"/>
      <c r="Q48" s="20"/>
      <c r="R48" s="20"/>
      <c r="S48" s="20"/>
    </row>
    <row r="49" spans="2:19" ht="15" customHeight="1" x14ac:dyDescent="0.25">
      <c r="B49" s="3" t="s">
        <v>26</v>
      </c>
      <c r="C49" s="11" t="s">
        <v>27</v>
      </c>
      <c r="D49" s="17">
        <v>42906</v>
      </c>
      <c r="E49" s="17">
        <v>46412</v>
      </c>
      <c r="F49" s="11">
        <v>5.95</v>
      </c>
      <c r="G49" s="18">
        <v>500</v>
      </c>
      <c r="H49" s="19" t="s">
        <v>10</v>
      </c>
      <c r="I49" s="18">
        <v>0</v>
      </c>
      <c r="J49" s="18">
        <v>0</v>
      </c>
      <c r="K49" s="18">
        <v>0</v>
      </c>
      <c r="L49" s="18">
        <v>500</v>
      </c>
      <c r="N49" s="20"/>
      <c r="O49" s="20"/>
      <c r="P49" s="20"/>
      <c r="Q49" s="20"/>
      <c r="R49" s="20"/>
      <c r="S49" s="20"/>
    </row>
    <row r="50" spans="2:19" ht="15" customHeight="1" x14ac:dyDescent="0.25">
      <c r="B50" s="3" t="s">
        <v>36</v>
      </c>
      <c r="C50" s="11" t="s">
        <v>37</v>
      </c>
      <c r="D50" s="17">
        <v>42131</v>
      </c>
      <c r="E50" s="17">
        <v>52989</v>
      </c>
      <c r="F50" s="11">
        <v>6.85</v>
      </c>
      <c r="G50" s="18">
        <v>500</v>
      </c>
      <c r="H50" s="19" t="s">
        <v>10</v>
      </c>
      <c r="I50" s="18">
        <v>0</v>
      </c>
      <c r="J50" s="18">
        <v>0</v>
      </c>
      <c r="K50" s="18">
        <v>0</v>
      </c>
      <c r="L50" s="18">
        <v>500</v>
      </c>
      <c r="N50" s="20"/>
      <c r="O50" s="20"/>
      <c r="P50" s="20"/>
      <c r="Q50" s="20"/>
      <c r="R50" s="20"/>
      <c r="S50" s="20"/>
    </row>
    <row r="51" spans="2:19" hidden="1" x14ac:dyDescent="0.25">
      <c r="B51" s="3" t="s">
        <v>12</v>
      </c>
      <c r="C51" s="11" t="s">
        <v>13</v>
      </c>
      <c r="D51" s="17">
        <v>40752</v>
      </c>
      <c r="E51" s="17">
        <v>44322</v>
      </c>
      <c r="F51" s="11">
        <v>7.5</v>
      </c>
      <c r="G51" s="18">
        <v>500</v>
      </c>
      <c r="H51" s="19" t="s">
        <v>10</v>
      </c>
      <c r="I51" s="18">
        <v>0</v>
      </c>
      <c r="J51" s="18">
        <v>0</v>
      </c>
      <c r="K51" s="18">
        <v>500</v>
      </c>
      <c r="L51" s="18">
        <v>0</v>
      </c>
      <c r="N51" s="20"/>
      <c r="O51" s="20"/>
      <c r="P51" s="20"/>
      <c r="Q51" s="20"/>
      <c r="R51" s="20"/>
      <c r="S51" s="20"/>
    </row>
    <row r="52" spans="2:19" hidden="1" x14ac:dyDescent="0.25">
      <c r="B52" s="3" t="s">
        <v>20</v>
      </c>
      <c r="C52" s="11" t="s">
        <v>21</v>
      </c>
      <c r="D52" s="17">
        <v>42131</v>
      </c>
      <c r="E52" s="17">
        <v>45684</v>
      </c>
      <c r="F52" s="11">
        <v>5.5</v>
      </c>
      <c r="G52" s="18">
        <v>500</v>
      </c>
      <c r="H52" s="19" t="s">
        <v>10</v>
      </c>
      <c r="I52" s="18">
        <v>0</v>
      </c>
      <c r="J52" s="18">
        <v>0</v>
      </c>
      <c r="K52" s="18">
        <v>500</v>
      </c>
      <c r="L52" s="18">
        <v>0</v>
      </c>
      <c r="N52" s="20"/>
      <c r="O52" s="20"/>
      <c r="P52" s="20"/>
      <c r="Q52" s="20"/>
      <c r="R52" s="20"/>
      <c r="S52" s="20"/>
    </row>
    <row r="53" spans="2:19" x14ac:dyDescent="0.25">
      <c r="B53" s="3" t="s">
        <v>107</v>
      </c>
      <c r="C53" s="11" t="s">
        <v>108</v>
      </c>
      <c r="D53" s="17">
        <v>45474</v>
      </c>
      <c r="E53" s="17">
        <v>49827</v>
      </c>
      <c r="F53" s="11">
        <v>6.6</v>
      </c>
      <c r="G53" s="18">
        <v>750</v>
      </c>
      <c r="H53" s="19" t="s">
        <v>10</v>
      </c>
      <c r="I53" s="18">
        <v>0</v>
      </c>
      <c r="J53" s="18">
        <v>0</v>
      </c>
      <c r="K53" s="18">
        <v>0</v>
      </c>
      <c r="L53" s="18">
        <v>750</v>
      </c>
      <c r="N53" s="20"/>
      <c r="O53" s="20"/>
      <c r="P53" s="20"/>
      <c r="Q53" s="20"/>
      <c r="R53" s="20"/>
      <c r="S53" s="20"/>
    </row>
    <row r="54" spans="2:19" x14ac:dyDescent="0.25">
      <c r="B54" s="3" t="s">
        <v>32</v>
      </c>
      <c r="C54" s="11" t="s">
        <v>33</v>
      </c>
      <c r="D54" s="17">
        <v>43860</v>
      </c>
      <c r="E54" s="17">
        <v>47513</v>
      </c>
      <c r="F54" s="11">
        <v>4.5</v>
      </c>
      <c r="G54" s="18">
        <v>1000</v>
      </c>
      <c r="H54" s="19" t="s">
        <v>10</v>
      </c>
      <c r="I54" s="18">
        <v>0</v>
      </c>
      <c r="J54" s="18">
        <v>0</v>
      </c>
      <c r="K54" s="18">
        <v>0</v>
      </c>
      <c r="L54" s="18">
        <v>1000</v>
      </c>
      <c r="N54" s="20"/>
      <c r="O54" s="20"/>
      <c r="P54" s="20"/>
      <c r="Q54" s="20"/>
      <c r="R54" s="20"/>
      <c r="S54" s="20"/>
    </row>
    <row r="55" spans="2:19" x14ac:dyDescent="0.25">
      <c r="B55" s="3" t="s">
        <v>32</v>
      </c>
      <c r="C55" s="11" t="s">
        <v>33</v>
      </c>
      <c r="D55" s="17">
        <v>44217</v>
      </c>
      <c r="E55" s="17">
        <v>47513</v>
      </c>
      <c r="F55" s="11">
        <v>4.5</v>
      </c>
      <c r="G55" s="18">
        <v>1000</v>
      </c>
      <c r="H55" s="19" t="s">
        <v>10</v>
      </c>
      <c r="I55" s="18">
        <v>0</v>
      </c>
      <c r="J55" s="18">
        <v>0</v>
      </c>
      <c r="K55" s="18">
        <v>0</v>
      </c>
      <c r="L55" s="18">
        <v>1000</v>
      </c>
      <c r="N55" s="20"/>
      <c r="O55" s="20"/>
      <c r="P55" s="20"/>
      <c r="Q55" s="20"/>
      <c r="R55" s="20"/>
      <c r="S55" s="20"/>
    </row>
    <row r="56" spans="2:19" hidden="1" x14ac:dyDescent="0.25">
      <c r="B56" s="3" t="s">
        <v>60</v>
      </c>
      <c r="C56" s="11" t="s">
        <v>61</v>
      </c>
      <c r="D56" s="17">
        <v>38438</v>
      </c>
      <c r="E56" s="17">
        <v>40813</v>
      </c>
      <c r="F56" s="11">
        <v>9.5</v>
      </c>
      <c r="G56" s="18">
        <v>480.23399999999998</v>
      </c>
      <c r="H56" s="19" t="s">
        <v>10</v>
      </c>
      <c r="I56" s="18">
        <v>0</v>
      </c>
      <c r="J56" s="18">
        <v>46.989505999999999</v>
      </c>
      <c r="K56" s="18">
        <v>527.22350600000004</v>
      </c>
      <c r="L56" s="18">
        <v>0</v>
      </c>
      <c r="N56" s="20"/>
      <c r="O56" s="20"/>
      <c r="P56" s="20"/>
      <c r="Q56" s="20"/>
      <c r="R56" s="20"/>
      <c r="S56" s="20"/>
    </row>
    <row r="57" spans="2:19" hidden="1" x14ac:dyDescent="0.25">
      <c r="B57" s="3" t="s">
        <v>11</v>
      </c>
      <c r="C57" s="11" t="s">
        <v>59</v>
      </c>
      <c r="D57" s="17">
        <v>38375</v>
      </c>
      <c r="E57" s="17">
        <v>43123</v>
      </c>
      <c r="F57" s="11">
        <v>9.0399999999999991</v>
      </c>
      <c r="G57" s="18">
        <v>586.46600000000001</v>
      </c>
      <c r="H57" s="19" t="s">
        <v>10</v>
      </c>
      <c r="I57" s="18">
        <v>0</v>
      </c>
      <c r="J57" s="18">
        <v>54.527782000000002</v>
      </c>
      <c r="K57" s="18">
        <v>640.99378200000001</v>
      </c>
      <c r="L57" s="18">
        <v>0</v>
      </c>
      <c r="N57" s="20"/>
      <c r="O57" s="20"/>
      <c r="P57" s="20"/>
      <c r="Q57" s="20"/>
      <c r="R57" s="20"/>
      <c r="S57" s="20"/>
    </row>
    <row r="58" spans="2:19" ht="14.25" customHeight="1" thickBot="1" x14ac:dyDescent="0.3">
      <c r="B58" s="25" t="s">
        <v>82</v>
      </c>
      <c r="C58" s="22"/>
      <c r="D58" s="26"/>
      <c r="E58" s="26"/>
      <c r="F58" s="22"/>
      <c r="G58" s="24"/>
      <c r="H58" s="27"/>
      <c r="I58" s="24"/>
      <c r="J58" s="24">
        <f>SUM(J14:J57)</f>
        <v>101.51728800000001</v>
      </c>
      <c r="K58" s="24">
        <f t="shared" ref="K58:L58" si="0">SUM(K14:K57)</f>
        <v>106774.605089</v>
      </c>
      <c r="L58" s="24">
        <f t="shared" si="0"/>
        <v>33837.218357999998</v>
      </c>
      <c r="M58" s="14"/>
      <c r="N58" s="14"/>
    </row>
    <row r="59" spans="2:19" ht="15.75" thickTop="1" x14ac:dyDescent="0.25">
      <c r="B59" s="37" t="s">
        <v>104</v>
      </c>
      <c r="C59" s="37"/>
      <c r="D59" s="37"/>
      <c r="E59" s="37"/>
      <c r="F59" s="37"/>
      <c r="G59" s="37"/>
      <c r="H59" s="37"/>
      <c r="I59" s="37"/>
      <c r="J59" s="37"/>
      <c r="K59" s="37"/>
      <c r="L59" s="9"/>
    </row>
    <row r="60" spans="2:19" x14ac:dyDescent="0.25">
      <c r="B60" s="3"/>
      <c r="C60" s="1"/>
      <c r="D60" s="16"/>
      <c r="E60" s="16"/>
      <c r="F60" s="1"/>
      <c r="G60" s="9"/>
      <c r="H60" s="2"/>
      <c r="I60" s="9"/>
      <c r="J60" s="9"/>
      <c r="K60" s="9"/>
      <c r="L60" s="9"/>
    </row>
    <row r="61" spans="2:19" x14ac:dyDescent="0.25">
      <c r="B61" s="36" t="s">
        <v>118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2:19" x14ac:dyDescent="0.25">
      <c r="B62" s="33" t="s">
        <v>53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2:19" x14ac:dyDescent="0.25">
      <c r="B63" s="8" t="s">
        <v>0</v>
      </c>
      <c r="C63" s="8" t="s">
        <v>1</v>
      </c>
      <c r="D63" s="8" t="s">
        <v>5</v>
      </c>
      <c r="E63" s="30" t="s">
        <v>80</v>
      </c>
      <c r="F63" s="30" t="s">
        <v>112</v>
      </c>
      <c r="G63" s="30" t="s">
        <v>90</v>
      </c>
      <c r="H63" s="30" t="s">
        <v>113</v>
      </c>
      <c r="I63" s="30" t="s">
        <v>103</v>
      </c>
      <c r="J63" s="30" t="s">
        <v>114</v>
      </c>
      <c r="K63" s="30" t="s">
        <v>116</v>
      </c>
      <c r="L63" s="30" t="s">
        <v>117</v>
      </c>
    </row>
    <row r="64" spans="2:19" x14ac:dyDescent="0.25">
      <c r="B64" s="3" t="s">
        <v>63</v>
      </c>
      <c r="C64" s="3" t="s">
        <v>29</v>
      </c>
      <c r="D64" s="11" t="s">
        <v>10</v>
      </c>
      <c r="E64" s="28">
        <v>100</v>
      </c>
      <c r="F64" s="28">
        <v>21.56</v>
      </c>
      <c r="G64" s="28">
        <v>100</v>
      </c>
      <c r="H64" s="28">
        <v>12.94</v>
      </c>
      <c r="I64" s="28">
        <v>100</v>
      </c>
      <c r="J64" s="28">
        <v>4.3099999999999996</v>
      </c>
      <c r="K64" s="28"/>
      <c r="L64" s="28"/>
    </row>
    <row r="65" spans="2:12" x14ac:dyDescent="0.25">
      <c r="B65" s="3" t="s">
        <v>64</v>
      </c>
      <c r="C65" s="3" t="s">
        <v>35</v>
      </c>
      <c r="D65" s="11" t="s">
        <v>10</v>
      </c>
      <c r="E65" s="28"/>
      <c r="F65" s="28">
        <v>93.12</v>
      </c>
      <c r="G65" s="28"/>
      <c r="H65" s="28">
        <v>93.12</v>
      </c>
      <c r="I65" s="28"/>
      <c r="J65" s="28">
        <v>93.12</v>
      </c>
      <c r="K65" s="28"/>
      <c r="L65" s="28">
        <v>93.12</v>
      </c>
    </row>
    <row r="66" spans="2:12" x14ac:dyDescent="0.25">
      <c r="B66" s="3" t="s">
        <v>65</v>
      </c>
      <c r="C66" s="3" t="s">
        <v>35</v>
      </c>
      <c r="D66" s="11" t="s">
        <v>10</v>
      </c>
      <c r="E66" s="28"/>
      <c r="F66" s="28">
        <v>18.62</v>
      </c>
      <c r="G66" s="28"/>
      <c r="H66" s="28">
        <v>18.62</v>
      </c>
      <c r="I66" s="28"/>
      <c r="J66" s="28">
        <v>18.62</v>
      </c>
      <c r="K66" s="28"/>
      <c r="L66" s="28">
        <v>18.62</v>
      </c>
    </row>
    <row r="67" spans="2:12" x14ac:dyDescent="0.25">
      <c r="B67" s="3" t="s">
        <v>66</v>
      </c>
      <c r="C67" s="3" t="s">
        <v>37</v>
      </c>
      <c r="D67" s="11" t="s">
        <v>10</v>
      </c>
      <c r="E67" s="28"/>
      <c r="F67" s="28">
        <v>51.38</v>
      </c>
      <c r="G67" s="28"/>
      <c r="H67" s="28">
        <v>102.75</v>
      </c>
      <c r="I67" s="28"/>
      <c r="J67" s="28">
        <v>102.75</v>
      </c>
      <c r="K67" s="28"/>
      <c r="L67" s="28">
        <v>102.75</v>
      </c>
    </row>
    <row r="68" spans="2:12" x14ac:dyDescent="0.25">
      <c r="B68" s="3" t="s">
        <v>67</v>
      </c>
      <c r="C68" s="3" t="s">
        <v>37</v>
      </c>
      <c r="D68" s="11" t="s">
        <v>10</v>
      </c>
      <c r="E68" s="28"/>
      <c r="F68" s="28">
        <v>17.12</v>
      </c>
      <c r="G68" s="28"/>
      <c r="H68" s="28">
        <v>34.25</v>
      </c>
      <c r="I68" s="28"/>
      <c r="J68" s="28">
        <v>34.25</v>
      </c>
      <c r="K68" s="28"/>
      <c r="L68" s="28">
        <v>34.25</v>
      </c>
    </row>
    <row r="69" spans="2:12" x14ac:dyDescent="0.25">
      <c r="B69" s="3" t="s">
        <v>81</v>
      </c>
      <c r="C69" s="3" t="s">
        <v>23</v>
      </c>
      <c r="D69" s="11" t="s">
        <v>10</v>
      </c>
      <c r="E69" s="28"/>
      <c r="F69" s="28">
        <v>9.3699999999999992</v>
      </c>
      <c r="G69" s="28">
        <v>272.58</v>
      </c>
      <c r="H69" s="28">
        <v>9.3699999999999992</v>
      </c>
      <c r="I69" s="28"/>
      <c r="J69" s="28"/>
      <c r="K69" s="28"/>
      <c r="L69" s="28"/>
    </row>
    <row r="70" spans="2:12" x14ac:dyDescent="0.25">
      <c r="B70" s="3" t="s">
        <v>68</v>
      </c>
      <c r="C70" s="3" t="s">
        <v>27</v>
      </c>
      <c r="D70" s="11" t="s">
        <v>10</v>
      </c>
      <c r="E70" s="28"/>
      <c r="F70" s="28">
        <v>35.700000000000003</v>
      </c>
      <c r="G70" s="28"/>
      <c r="H70" s="28">
        <v>71.400000000000006</v>
      </c>
      <c r="I70" s="28">
        <v>1200</v>
      </c>
      <c r="J70" s="28">
        <v>35.700000000000003</v>
      </c>
      <c r="K70" s="28"/>
      <c r="L70" s="28"/>
    </row>
    <row r="71" spans="2:12" x14ac:dyDescent="0.25">
      <c r="B71" s="3" t="s">
        <v>69</v>
      </c>
      <c r="C71" s="3" t="s">
        <v>27</v>
      </c>
      <c r="D71" s="11" t="s">
        <v>10</v>
      </c>
      <c r="E71" s="28"/>
      <c r="F71" s="28">
        <v>14.88</v>
      </c>
      <c r="G71" s="28"/>
      <c r="H71" s="28">
        <v>29.75</v>
      </c>
      <c r="I71" s="28">
        <v>500</v>
      </c>
      <c r="J71" s="28">
        <v>14.88</v>
      </c>
      <c r="K71" s="28"/>
      <c r="L71" s="28"/>
    </row>
    <row r="72" spans="2:12" x14ac:dyDescent="0.25">
      <c r="B72" s="3" t="s">
        <v>70</v>
      </c>
      <c r="C72" s="3" t="s">
        <v>39</v>
      </c>
      <c r="D72" s="11" t="s">
        <v>10</v>
      </c>
      <c r="E72" s="28"/>
      <c r="F72" s="28">
        <v>32.5</v>
      </c>
      <c r="G72" s="28"/>
      <c r="H72" s="28">
        <v>65</v>
      </c>
      <c r="I72" s="28"/>
      <c r="J72" s="28">
        <v>65</v>
      </c>
      <c r="K72" s="28"/>
      <c r="L72" s="28">
        <v>65</v>
      </c>
    </row>
    <row r="73" spans="2:12" x14ac:dyDescent="0.25">
      <c r="B73" s="3" t="s">
        <v>71</v>
      </c>
      <c r="C73" s="3" t="s">
        <v>31</v>
      </c>
      <c r="D73" s="11" t="s">
        <v>10</v>
      </c>
      <c r="E73" s="28"/>
      <c r="F73" s="28">
        <v>39</v>
      </c>
      <c r="G73" s="28"/>
      <c r="H73" s="28">
        <v>78</v>
      </c>
      <c r="I73" s="28"/>
      <c r="J73" s="28">
        <v>78</v>
      </c>
      <c r="K73" s="28">
        <v>1300</v>
      </c>
      <c r="L73" s="28">
        <v>78</v>
      </c>
    </row>
    <row r="74" spans="2:12" x14ac:dyDescent="0.25">
      <c r="B74" s="3" t="s">
        <v>72</v>
      </c>
      <c r="C74" s="3" t="s">
        <v>41</v>
      </c>
      <c r="D74" s="11" t="s">
        <v>10</v>
      </c>
      <c r="E74" s="28"/>
      <c r="F74" s="28">
        <v>96</v>
      </c>
      <c r="G74" s="28"/>
      <c r="H74" s="28">
        <v>96</v>
      </c>
      <c r="I74" s="28"/>
      <c r="J74" s="28">
        <v>96</v>
      </c>
      <c r="K74" s="28"/>
      <c r="L74" s="28">
        <v>96</v>
      </c>
    </row>
    <row r="75" spans="2:12" x14ac:dyDescent="0.25">
      <c r="B75" s="3" t="s">
        <v>74</v>
      </c>
      <c r="C75" s="3" t="s">
        <v>33</v>
      </c>
      <c r="D75" s="11" t="s">
        <v>10</v>
      </c>
      <c r="E75" s="28"/>
      <c r="F75" s="28">
        <v>22.5</v>
      </c>
      <c r="G75" s="28"/>
      <c r="H75" s="28">
        <v>45</v>
      </c>
      <c r="I75" s="28"/>
      <c r="J75" s="28">
        <v>45</v>
      </c>
      <c r="K75" s="28"/>
      <c r="L75" s="28">
        <v>45</v>
      </c>
    </row>
    <row r="76" spans="2:12" x14ac:dyDescent="0.25">
      <c r="B76" s="3" t="s">
        <v>79</v>
      </c>
      <c r="C76" s="3" t="s">
        <v>33</v>
      </c>
      <c r="D76" s="11" t="s">
        <v>10</v>
      </c>
      <c r="E76" s="28"/>
      <c r="F76" s="28">
        <v>22.5</v>
      </c>
      <c r="G76" s="28"/>
      <c r="H76" s="28">
        <v>45</v>
      </c>
      <c r="I76" s="28"/>
      <c r="J76" s="28">
        <v>45</v>
      </c>
      <c r="K76" s="28"/>
      <c r="L76" s="28">
        <v>45</v>
      </c>
    </row>
    <row r="77" spans="2:12" x14ac:dyDescent="0.25">
      <c r="B77" s="3" t="s">
        <v>73</v>
      </c>
      <c r="C77" s="3" t="s">
        <v>43</v>
      </c>
      <c r="D77" s="11" t="s">
        <v>10</v>
      </c>
      <c r="E77" s="28"/>
      <c r="F77" s="28">
        <v>44.06</v>
      </c>
      <c r="G77" s="28"/>
      <c r="H77" s="28">
        <v>88.12</v>
      </c>
      <c r="I77" s="28"/>
      <c r="J77" s="28">
        <v>88.12</v>
      </c>
      <c r="K77" s="28"/>
      <c r="L77" s="28">
        <v>88.12</v>
      </c>
    </row>
    <row r="78" spans="2:12" x14ac:dyDescent="0.25">
      <c r="B78" s="3" t="s">
        <v>75</v>
      </c>
      <c r="C78" s="3" t="s">
        <v>43</v>
      </c>
      <c r="D78" s="11" t="s">
        <v>10</v>
      </c>
      <c r="E78" s="28"/>
      <c r="F78" s="28">
        <v>49.94</v>
      </c>
      <c r="G78" s="28"/>
      <c r="H78" s="28">
        <v>99.88</v>
      </c>
      <c r="I78" s="28"/>
      <c r="J78" s="28">
        <v>99.88</v>
      </c>
      <c r="K78" s="28"/>
      <c r="L78" s="28">
        <v>99.88</v>
      </c>
    </row>
    <row r="79" spans="2:12" x14ac:dyDescent="0.25">
      <c r="B79" s="3" t="s">
        <v>76</v>
      </c>
      <c r="C79" s="3" t="s">
        <v>54</v>
      </c>
      <c r="D79" s="11" t="s">
        <v>10</v>
      </c>
      <c r="E79" s="28"/>
      <c r="F79" s="28">
        <v>87.75</v>
      </c>
      <c r="G79" s="28"/>
      <c r="H79" s="28">
        <v>87.75</v>
      </c>
      <c r="I79" s="28"/>
      <c r="J79" s="28">
        <v>87.75</v>
      </c>
      <c r="K79" s="28"/>
      <c r="L79" s="28">
        <v>87.75</v>
      </c>
    </row>
    <row r="80" spans="2:12" x14ac:dyDescent="0.25">
      <c r="B80" s="3" t="s">
        <v>77</v>
      </c>
      <c r="C80" s="3" t="s">
        <v>54</v>
      </c>
      <c r="D80" s="11" t="s">
        <v>10</v>
      </c>
      <c r="E80" s="28"/>
      <c r="F80" s="28">
        <v>61.72</v>
      </c>
      <c r="G80" s="28"/>
      <c r="H80" s="28">
        <v>61.72</v>
      </c>
      <c r="I80" s="28"/>
      <c r="J80" s="28">
        <v>61.72</v>
      </c>
      <c r="K80" s="28"/>
      <c r="L80" s="28">
        <v>61.72</v>
      </c>
    </row>
    <row r="81" spans="2:12" x14ac:dyDescent="0.25">
      <c r="B81" s="3" t="s">
        <v>78</v>
      </c>
      <c r="C81" s="3" t="s">
        <v>56</v>
      </c>
      <c r="D81" s="11" t="s">
        <v>10</v>
      </c>
      <c r="E81" s="28"/>
      <c r="F81" s="28">
        <v>39.75</v>
      </c>
      <c r="G81" s="28"/>
      <c r="H81" s="28">
        <v>79.5</v>
      </c>
      <c r="I81" s="28"/>
      <c r="J81" s="28">
        <v>79.5</v>
      </c>
      <c r="K81" s="28"/>
      <c r="L81" s="28">
        <v>79.5</v>
      </c>
    </row>
    <row r="82" spans="2:12" x14ac:dyDescent="0.25">
      <c r="B82" s="3" t="s">
        <v>87</v>
      </c>
      <c r="C82" s="3" t="s">
        <v>84</v>
      </c>
      <c r="D82" s="11" t="s">
        <v>10</v>
      </c>
      <c r="E82" s="28"/>
      <c r="F82" s="28">
        <v>49</v>
      </c>
      <c r="G82" s="28"/>
      <c r="H82" s="28">
        <v>98.01</v>
      </c>
      <c r="I82" s="28"/>
      <c r="J82" s="28">
        <v>98.01</v>
      </c>
      <c r="K82" s="28"/>
      <c r="L82" s="28">
        <v>98.01</v>
      </c>
    </row>
    <row r="83" spans="2:12" x14ac:dyDescent="0.25">
      <c r="B83" s="3" t="s">
        <v>88</v>
      </c>
      <c r="C83" s="3" t="s">
        <v>86</v>
      </c>
      <c r="D83" s="11" t="s">
        <v>10</v>
      </c>
      <c r="E83" s="28"/>
      <c r="F83" s="28">
        <v>53.46</v>
      </c>
      <c r="G83" s="28"/>
      <c r="H83" s="28">
        <v>106.92</v>
      </c>
      <c r="I83" s="28"/>
      <c r="J83" s="28">
        <v>106.92</v>
      </c>
      <c r="K83" s="28"/>
      <c r="L83" s="28">
        <v>106.92</v>
      </c>
    </row>
    <row r="84" spans="2:12" x14ac:dyDescent="0.25">
      <c r="B84" s="3" t="s">
        <v>94</v>
      </c>
      <c r="C84" s="3" t="s">
        <v>95</v>
      </c>
      <c r="D84" s="11" t="s">
        <v>10</v>
      </c>
      <c r="E84" s="28"/>
      <c r="F84" s="28">
        <v>24.68</v>
      </c>
      <c r="G84" s="28"/>
      <c r="H84" s="28">
        <v>49.35</v>
      </c>
      <c r="I84" s="28"/>
      <c r="J84" s="28">
        <v>49.35</v>
      </c>
      <c r="K84" s="28"/>
      <c r="L84" s="28">
        <v>49.35</v>
      </c>
    </row>
    <row r="85" spans="2:12" x14ac:dyDescent="0.25">
      <c r="B85" s="3" t="s">
        <v>109</v>
      </c>
      <c r="C85" s="3" t="s">
        <v>95</v>
      </c>
      <c r="D85" s="11" t="s">
        <v>10</v>
      </c>
      <c r="E85" s="28"/>
      <c r="F85" s="28">
        <v>17.62</v>
      </c>
      <c r="G85" s="28"/>
      <c r="H85" s="28">
        <v>35.25</v>
      </c>
      <c r="I85" s="28"/>
      <c r="J85" s="28">
        <v>35.25</v>
      </c>
      <c r="K85" s="28"/>
      <c r="L85" s="28">
        <v>35.25</v>
      </c>
    </row>
    <row r="86" spans="2:12" x14ac:dyDescent="0.25">
      <c r="B86" s="3" t="s">
        <v>110</v>
      </c>
      <c r="C86" s="3" t="s">
        <v>108</v>
      </c>
      <c r="D86" s="11" t="s">
        <v>10</v>
      </c>
      <c r="E86" s="28"/>
      <c r="F86" s="28">
        <v>49.5</v>
      </c>
      <c r="G86" s="28"/>
      <c r="H86" s="28">
        <v>49.5</v>
      </c>
      <c r="I86" s="28"/>
      <c r="J86" s="28">
        <v>49.5</v>
      </c>
      <c r="K86" s="28"/>
      <c r="L86" s="28">
        <v>49.5</v>
      </c>
    </row>
    <row r="87" spans="2:12" x14ac:dyDescent="0.25">
      <c r="B87" s="3" t="s">
        <v>120</v>
      </c>
      <c r="C87" s="3" t="s">
        <v>121</v>
      </c>
      <c r="D87" s="11" t="s">
        <v>10</v>
      </c>
      <c r="E87" s="28"/>
      <c r="F87" s="28">
        <v>69.5</v>
      </c>
      <c r="G87" s="28"/>
      <c r="H87" s="28">
        <v>139</v>
      </c>
      <c r="I87" s="28"/>
      <c r="J87" s="28">
        <v>139</v>
      </c>
      <c r="K87" s="28"/>
      <c r="L87" s="28">
        <v>139</v>
      </c>
    </row>
    <row r="88" spans="2:12" x14ac:dyDescent="0.25">
      <c r="B88" s="3" t="s">
        <v>122</v>
      </c>
      <c r="C88" s="3" t="s">
        <v>123</v>
      </c>
      <c r="D88" s="11" t="s">
        <v>10</v>
      </c>
      <c r="E88" s="28"/>
      <c r="F88" s="28">
        <v>35.75</v>
      </c>
      <c r="G88" s="28"/>
      <c r="H88" s="28">
        <v>71.5</v>
      </c>
      <c r="I88" s="28"/>
      <c r="J88" s="28">
        <v>71.5</v>
      </c>
      <c r="K88" s="28"/>
      <c r="L88" s="28">
        <v>71.5</v>
      </c>
    </row>
    <row r="89" spans="2:12" ht="15.75" thickBot="1" x14ac:dyDescent="0.3">
      <c r="B89" s="22" t="s">
        <v>82</v>
      </c>
      <c r="C89" s="22"/>
      <c r="D89" s="23"/>
      <c r="E89" s="29">
        <f>SUM(E64:E88)</f>
        <v>100</v>
      </c>
      <c r="F89" s="29">
        <f t="shared" ref="F89:L89" si="1">SUM(F64:F88)</f>
        <v>1056.98</v>
      </c>
      <c r="G89" s="29">
        <f t="shared" si="1"/>
        <v>372.58</v>
      </c>
      <c r="H89" s="29">
        <f t="shared" si="1"/>
        <v>1667.7</v>
      </c>
      <c r="I89" s="29">
        <f t="shared" si="1"/>
        <v>1800</v>
      </c>
      <c r="J89" s="29">
        <f t="shared" si="1"/>
        <v>1599.1299999999999</v>
      </c>
      <c r="K89" s="29">
        <f t="shared" si="1"/>
        <v>1300</v>
      </c>
      <c r="L89" s="29">
        <f t="shared" si="1"/>
        <v>1544.24</v>
      </c>
    </row>
    <row r="90" spans="2:12" ht="15.75" thickTop="1" x14ac:dyDescent="0.25">
      <c r="B90" s="1"/>
      <c r="C90" s="1"/>
      <c r="D90" s="11"/>
      <c r="E90" s="12"/>
      <c r="F90" s="12"/>
      <c r="G90" s="12"/>
      <c r="H90" s="12"/>
      <c r="I90" s="12"/>
      <c r="J90" s="12"/>
      <c r="K90" s="12"/>
      <c r="L90" s="12"/>
    </row>
    <row r="91" spans="2:12" x14ac:dyDescent="0.25">
      <c r="B91" s="33" t="s">
        <v>96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2:12" x14ac:dyDescent="0.25">
      <c r="B92" s="8" t="s">
        <v>0</v>
      </c>
      <c r="C92" s="8" t="s">
        <v>1</v>
      </c>
      <c r="D92" s="8" t="s">
        <v>5</v>
      </c>
      <c r="E92" s="30" t="s">
        <v>80</v>
      </c>
      <c r="F92" s="30" t="s">
        <v>112</v>
      </c>
      <c r="G92" s="30" t="s">
        <v>90</v>
      </c>
      <c r="H92" s="30" t="s">
        <v>113</v>
      </c>
      <c r="I92" s="30" t="s">
        <v>103</v>
      </c>
      <c r="J92" s="30" t="s">
        <v>114</v>
      </c>
      <c r="K92" s="30" t="s">
        <v>116</v>
      </c>
      <c r="L92" s="30" t="s">
        <v>117</v>
      </c>
    </row>
    <row r="93" spans="2:12" x14ac:dyDescent="0.25">
      <c r="B93" s="3" t="s">
        <v>62</v>
      </c>
      <c r="C93" s="4" t="s">
        <v>25</v>
      </c>
      <c r="D93" s="15" t="s">
        <v>15</v>
      </c>
      <c r="E93" s="31"/>
      <c r="F93" s="31">
        <v>823.21</v>
      </c>
      <c r="G93" s="31">
        <v>8443.2000000000007</v>
      </c>
      <c r="H93" s="31">
        <v>411.61</v>
      </c>
      <c r="I93" s="31"/>
      <c r="J93" s="31"/>
      <c r="K93" s="31"/>
      <c r="L93" s="31"/>
    </row>
    <row r="94" spans="2:12" x14ac:dyDescent="0.25">
      <c r="B94" s="3" t="s">
        <v>92</v>
      </c>
      <c r="C94" s="4" t="s">
        <v>93</v>
      </c>
      <c r="D94" s="15" t="s">
        <v>15</v>
      </c>
      <c r="E94" s="31"/>
      <c r="F94" s="31">
        <v>4243.0200000000004</v>
      </c>
      <c r="G94" s="31"/>
      <c r="H94" s="31">
        <v>8486.0400000000009</v>
      </c>
      <c r="I94" s="31"/>
      <c r="J94" s="31">
        <v>8486.0400000000009</v>
      </c>
      <c r="K94" s="31"/>
      <c r="L94" s="31">
        <v>8486.0400000000009</v>
      </c>
    </row>
    <row r="95" spans="2:12" x14ac:dyDescent="0.25">
      <c r="B95" s="3" t="s">
        <v>102</v>
      </c>
      <c r="C95" s="4" t="s">
        <v>100</v>
      </c>
      <c r="D95" s="15" t="s">
        <v>15</v>
      </c>
      <c r="E95" s="31"/>
      <c r="F95" s="31">
        <v>7987.5</v>
      </c>
      <c r="G95" s="31"/>
      <c r="H95" s="31">
        <v>7987.5</v>
      </c>
      <c r="I95" s="31"/>
      <c r="J95" s="31">
        <v>7987.5</v>
      </c>
      <c r="K95" s="31"/>
      <c r="L95" s="31">
        <v>7987.5</v>
      </c>
    </row>
    <row r="96" spans="2:12" x14ac:dyDescent="0.25">
      <c r="B96" s="3" t="s">
        <v>111</v>
      </c>
      <c r="C96" s="4" t="s">
        <v>106</v>
      </c>
      <c r="D96" s="15" t="s">
        <v>15</v>
      </c>
      <c r="E96" s="31"/>
      <c r="F96" s="31">
        <v>11287.5</v>
      </c>
      <c r="G96" s="31"/>
      <c r="H96" s="31">
        <v>11287.5</v>
      </c>
      <c r="I96" s="31"/>
      <c r="J96" s="31">
        <v>11287.5</v>
      </c>
      <c r="K96" s="31"/>
      <c r="L96" s="31">
        <v>11287.5</v>
      </c>
    </row>
    <row r="97" spans="2:12" x14ac:dyDescent="0.25">
      <c r="B97" s="3" t="s">
        <v>124</v>
      </c>
      <c r="C97" s="4" t="s">
        <v>125</v>
      </c>
      <c r="D97" s="15" t="s">
        <v>15</v>
      </c>
      <c r="E97" s="31"/>
      <c r="F97" s="31">
        <v>6562.5</v>
      </c>
      <c r="G97" s="31"/>
      <c r="H97" s="31">
        <v>13125</v>
      </c>
      <c r="I97" s="31"/>
      <c r="J97" s="31">
        <v>13125</v>
      </c>
      <c r="K97" s="31"/>
      <c r="L97" s="31">
        <v>13125</v>
      </c>
    </row>
    <row r="98" spans="2:12" ht="15.75" thickBot="1" x14ac:dyDescent="0.3">
      <c r="B98" s="22" t="s">
        <v>82</v>
      </c>
      <c r="C98" s="22"/>
      <c r="D98" s="23"/>
      <c r="E98" s="32">
        <f>SUM(E93:E97)</f>
        <v>0</v>
      </c>
      <c r="F98" s="32">
        <f t="shared" ref="F98:L98" si="2">SUM(F93:F97)</f>
        <v>30903.73</v>
      </c>
      <c r="G98" s="32">
        <f t="shared" si="2"/>
        <v>8443.2000000000007</v>
      </c>
      <c r="H98" s="32">
        <f>SUM(H93:H97)</f>
        <v>41297.65</v>
      </c>
      <c r="I98" s="32">
        <f t="shared" si="2"/>
        <v>0</v>
      </c>
      <c r="J98" s="32">
        <f t="shared" si="2"/>
        <v>40886.04</v>
      </c>
      <c r="K98" s="32">
        <f t="shared" si="2"/>
        <v>0</v>
      </c>
      <c r="L98" s="32">
        <f t="shared" si="2"/>
        <v>40886.04</v>
      </c>
    </row>
    <row r="99" spans="2:12" ht="15.75" thickTop="1" x14ac:dyDescent="0.25">
      <c r="B99" s="35"/>
      <c r="C99" s="35"/>
      <c r="D99" s="35"/>
      <c r="E99" s="35"/>
      <c r="F99" s="35"/>
      <c r="G99" s="35"/>
      <c r="H99" s="35"/>
      <c r="I99" s="35"/>
      <c r="J99" s="35"/>
      <c r="K99" s="35"/>
    </row>
    <row r="100" spans="2:12" x14ac:dyDescent="0.25">
      <c r="B100" s="5"/>
      <c r="C100" s="6"/>
      <c r="D100" s="7"/>
      <c r="E100" s="7"/>
      <c r="F100" s="7"/>
      <c r="G100" s="7"/>
      <c r="H100" s="7"/>
      <c r="I100" s="7"/>
      <c r="J100" s="7"/>
      <c r="K100" s="7"/>
    </row>
  </sheetData>
  <autoFilter ref="B13:L59" xr:uid="{00000000-0001-0000-0000-000000000000}">
    <filterColumn colId="10">
      <filters blank="1">
        <filter val="1,000.00"/>
        <filter val="1,002.73"/>
        <filter val="1,143.07"/>
        <filter val="1,200.00"/>
        <filter val="1,250.00"/>
        <filter val="1,266.00"/>
        <filter val="1,300.00"/>
        <filter val="1,500.00"/>
        <filter val="1,690.46"/>
        <filter val="1,700.00"/>
        <filter val="1,782.00"/>
        <filter val="1,800.00"/>
        <filter val="135.93"/>
        <filter val="2,000.00"/>
        <filter val="2,012.45"/>
        <filter val="250.00"/>
        <filter val="272.58"/>
        <filter val="300.00"/>
        <filter val="33,837.22"/>
        <filter val="500.00"/>
        <filter val="700.00"/>
        <filter val="750.00"/>
      </filters>
    </filterColumn>
  </autoFilter>
  <mergeCells count="11">
    <mergeCell ref="B99:K99"/>
    <mergeCell ref="B12:L12"/>
    <mergeCell ref="B61:L61"/>
    <mergeCell ref="B62:L62"/>
    <mergeCell ref="B91:L91"/>
    <mergeCell ref="B59:K59"/>
    <mergeCell ref="B6:L6"/>
    <mergeCell ref="B7:L7"/>
    <mergeCell ref="B8:L8"/>
    <mergeCell ref="B10:L10"/>
    <mergeCell ref="B11:L11"/>
  </mergeCells>
  <phoneticPr fontId="7" type="noConversion"/>
  <pageMargins left="0.7" right="0.7" top="0.75" bottom="0.75" header="0.3" footer="0.3"/>
  <pageSetup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C2" sqref="C2"/>
    </sheetView>
  </sheetViews>
  <sheetFormatPr defaultRowHeight="15" x14ac:dyDescent="0.25"/>
  <cols>
    <col min="1" max="1" width="13.85546875" bestFit="1" customWidth="1"/>
    <col min="3" max="3" width="14.42578125" bestFit="1" customWidth="1"/>
    <col min="4" max="4" width="14.7109375" bestFit="1" customWidth="1"/>
    <col min="6" max="6" width="16" bestFit="1" customWidth="1"/>
  </cols>
  <sheetData>
    <row r="1" spans="1:6" x14ac:dyDescent="0.25">
      <c r="A1" t="s">
        <v>48</v>
      </c>
      <c r="C1" t="s">
        <v>49</v>
      </c>
      <c r="D1" t="s">
        <v>50</v>
      </c>
      <c r="F1" t="s">
        <v>51</v>
      </c>
    </row>
    <row r="2" spans="1:6" x14ac:dyDescent="0.25">
      <c r="A2" s="10">
        <v>44804</v>
      </c>
      <c r="C2">
        <v>2022</v>
      </c>
      <c r="D2">
        <v>2025</v>
      </c>
      <c r="F2" t="s">
        <v>89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s q m i d = " 8 6 4 8 d 6 4 5 - b 1 9 d - 4 e 8 d - 8 a d 8 - c 9 2 5 c d a 0 0 1 e a "   x m l n s = " h t t p : / / s c h e m a s . m i c r o s o f t . c o m / D a t a M a s h u p " > A A A A A D M K A A B Q S w M E F A A C A A g A d U t v W S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d U t v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V L b 1 k v g p 6 T L Q c A A E w l A A A T A B w A R m 9 y b X V s Y X M v U 2 V j d G l v b j E u b S C i G A A o o B Q A A A A A A A A A A A A A A A A A A A A A A A A A A A C 9 W d 1 u m 0 g U v o + U d x g R q Y Y t 8 R r c d i 8 q r x Y D d l k Z c I F k t 7 I i R O x J Y 8 m G F N v Z j a w 8 x D 7 K a h + h L 7 Z n w I b h x 2 m Y u M 2 F g Z k z 5 3 z n O z 8 z k B W e r u d R i N z 0 K r 0 / P T k 9 W d 0 G M Z 6 h A Z 7 e B m o U r z H q o b N Z s M a 8 3 J G 7 I p J E 1 J U E t M T r A E 2 M 1 T i I A 7 j H 8 c c N j h 9 6 6 3 i D R e Q 9 3 O E e p 8 E i T k R l G Q d / 2 c z B R C J 7 R d t 0 c X w / n 8 4 j / 8 L V w O o C r 0 9 P E P y 5 0 S a e E h z u l 0 U b t A b X w Q r z n D p 2 L x 2 t 3 + m C E U 7 r + 4 Z i q n A 7 S Z F w 5 + f n Y 2 V o I 0 1 H Y 8 e w V G O s j J C O D M v T H d 3 V X T S 2 H d S 3 L d t F H y 9 0 N F B G n m I h 3 U L K 1 3 9 s p K C x 4 n i G Q 5 a r t u P p Z / z i R k h + N F 0 d K Y 6 O f q M 4 I g Q l k 6 7 u 0 R O 9 F v e K 8 N D 2 I g / / v e b z G c D 8 A H / n p n k + m 3 H C K 6 6 V W 3 D 1 k a 5 6 + f M Z D z 4 L S F V c H f 3 x A S C O d I t X 2 p b t j 8 E V T z F t V + h J y C N T r U 6 n 0 3 o N o l 5 J A i k u u l Q c 9 Y P i C K 9 b i J b x n L I A Z X Z n / L B h O T P 8 Y + 1 2 9 3 a P Y T a 1 W D G u j 4 D y l 2 p H d Y o t j Y g Y W j J H s h y J R R P l i V R v Y d S 0 L V 1 T f E 0 f p b O F S d f w L h T V s C 1 q t N 9 W T I / Y h Z W e 7 d u O M T Q s Z U R J a L 6 r f k D U w A M O Y j 4 Z F V C w Q s H X f y N q N k 9 J t W 0 p J i k v x L e o G l O G i m a 7 L S G N V W p / 7 / t e 6 p v 6 8 v p 1 d N 3 s 2 y M X l N b q z C Q L V K i 2 Z g x t 3 3 A N q z A + 0 C E + Q J + v 2 u b Y s U 3 D L V L o K W 4 y v U N K 4 0 z R g U V y l a i Z W W F G z o t 4 A A b Q Z N e n r t q T 2 X U E v 1 m 4 d / G 9 I i u V f N V I H 3 j I 1 J 2 h j n 6 3 C R l p b 0 A / o X p 9 E C d A 3 P d 8 V 3 c u / b H p u V c C U d m n c p C k B L m W U r o H V I 5 s 3 7 I p U Y X Q S m U 1 k Y H b o h A T U F X z L X M H T i 2 A A x P q E A x a w M m n M Z h U y X M F F k h p J S k N A q n p 7 O T R m L Q a T I R c o N Q H w j y w q B 3 G V Z U s Y K O 6 D f x A v s N 2 k j + r 7 Z H i G 1 q v m z w R n V p l h K r v t E Y U 1 T M u 7 Z a I W o U a o R Z o + o V m O 7 3 W 0 O 4 j z T Z b 2 d T T p S s e K j 9 K t W e M b Z / o V 3 q t Z E t t U Z O D C x 2 U k j r a S e h / g g 1 L y W U S v n 7 t U f t m T o b t a D r s 0 5 9 S f t L 2 x F 0 J Y n o 0 O O M c H M L h Y o b U a L F Z h i s O 2 P a C 6 w V u p x O 7 Y T 4 9 Q 4 j b L W d o 5 L z g 4 B s c 4 3 A 6 D 1 A / C i P u U U R b j u o T R E b 9 + t 9 s / j l C y X M i U G 6 4 R M q M Q j w L u M d H G l M U z 3 B c j y q Z 2 s O q 4 h e 3 F W x l K L l R u C M N m V y z w J G H L G L k o a b L k e F S c y N D S S / b 3 8 h c w a N l d J + j l G m H y A z t T 9 l 3 8 C j V V 2 + 0 D l 7 B 8 t 0 i m I K 6 y 2 C x w b T d Z D w Z 5 W s A i l w l l c l Y C M d Q D J h 2 y + O 9 H n I 6 2 w G V D p u X n r B f g C l y t U V D x u M 5 R P Y u W D w f w z C O N n e g 2 o n + o j I p G a 1 Y J u F j y S C S 3 t u c H o S D 6 S 0 a z V f r t r t Z 8 p O M S 6 g 8 t I b j P Q o 3 i w X B A T f L a x w n 5 U H 5 V l a Q 0 X F Q A e W w M p u R U G 5 W 6 2 i Z O w y j a X T 5 E i U k + 1 P g O f T M l X q t U r 3 a g m F C 2 v 4 u 1 Z n 7 d 7 D / S I c a U N k + a U W 5 o U w z I K a Z U G + D 8 D O s I m 9 U u W Y v D s L V T R Q v U + V k s q a V p D Z o Z h L e 1 5 B l x W i V 5 i j z 2 u Z u M Z / C + 8 t e a Y 4 h m 8 r I K 2 C l O h O 5 o n N Q c P f A P d E j 5 S e a Z B V H 0 z Z J 0 5 D 3 z C z d C 6 l b Y q b g A E W O E a 5 w T C C Z O P 5 c w x C d W D X e 5 v b h j T P B k y Q Z a Q J t N V p e z 0 P M b y c Z 7 i s x n R r E E Z Q T g Q Q j H A 7 P L 1 x O g H h y i B O o K B 5 s 3 Y c 7 9 w F / x G 0 N e d + k 4 U C B l c H Q Z D 9 F A x W R I h F n h e i w U S I 1 5 Y R U 1 j O T Z D y / j + r K J x m v E k L a d 9 I 0 N f g B / b U i k 7 N i 5 p C W W s 4 l K r f 3 T f g Q K L m K q o S 6 i q k k A I h K Y U w w V U J b K L M q r r 2 n 9 v o W x 9 W E d f E C T 9 d 5 c M p u M P Y E x L 1 C V r I H 7 b / S J F 9 s P p E X 3 / x E K g i N V 7 y W G N b I D G u 6 R b K f 7 0 / T N a l H j V f J T K u 6 A r 0 T z e / n s 5 o 6 K m 2 F K / 5 Q F t H n m + c z l P Q i H / 2 M p E 7 y l 5 1 d y k e W I j 7 p S Y A l X x i Q J X F g x C Y 3 w C Y x g Z P Z w X U b g J O Z w H X Z w b 1 p A K 6 b g m M o S k Z w b x u A e 8 M G 7 i V Z 9 6 4 B v L e M 8 F 6 Q d 7 8 0 g P e O E V 6 j z K s c G K W n j s c l X 5 p u h C x b R / P N k 2 2 z Y d l y 2 T Y o l o 2 a K Q m a t y w 6 M a J N S G J t 3 9 x 8 Y x e s J J D 4 g o a 0 E 0 2 s 8 7 6 I Z K G Y u u S F k m 1 3 f Y 5 m 9 k 5 1 f N z N d L M 3 s e + A v J F u 9 v 7 2 H Z A / W / e B z 2 Z S z X c z q p C a f T N 7 f N H W n n 0 T 2 5 V u t K / Z u p c c X 2 Q w 9 C g I 2 8 7 j 0 Q q 0 M e C G Z g 7 C Z a / 6 7 8 4 x m D o S y y 8 A 3 d j Q 8 Z i W f x z T 8 t G Y Z g f d 2 N D x m O 7 + O K a 7 R 2 O a H T T D 0 a g G M r U L D O a L d X I M K v 7 3 J L V M x v j y T r G D z k / S d n 8 F a 7 g L V + M E 4 f R k H t b r f f 8 / U E s B A i 0 A F A A C A A g A d U t v W S 3 e 0 R a k A A A A 9 g A A A B I A A A A A A A A A A A A A A A A A A A A A A E N v b m Z p Z y 9 Q Y W N r Y W d l L n h t b F B L A Q I t A B Q A A g A I A H V L b 1 k P y u m r p A A A A O k A A A A T A A A A A A A A A A A A A A A A A P A A A A B b Q 2 9 u d G V u d F 9 U e X B l c 1 0 u e G 1 s U E s B A i 0 A F A A C A A g A d U t v W S + C n p M t B w A A T C U A A B M A A A A A A A A A A A A A A A A A 4 Q E A A E Z v c m 1 1 b G F z L 1 N l Y 3 R p b 2 4 x L m 1 Q S w U G A A A A A A M A A w D C A A A A W w k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S M A A A A A A A D T I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m V j a G F D b 3 J 0 Z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R W 5 h Y m x l Z C I g V m F s d W U 9 I m w w I i A v P j x F b n R y e S B U e X B l P S J C d W Z m Z X J O Z X h 0 U m V m c m V z a C I g V m F s d W U 9 I m w x I i A v P j x F b n R y e S B U e X B l P S J S Z X N 1 b H R U e X B l I i B W Y W x 1 Z T 0 i c 0 R h d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F k Z G V k V G 9 E Y X R h T W 9 k Z W w i I F Z h b H V l P S J s M C I g L z 4 8 R W 5 0 c n k g V H l w Z T 0 i U X V l c n l J R C I g V m F s d W U 9 I n N k O D Q z N j U 0 N S 0 x M T E 4 L T Q w N G I t Y j Z h Y i 1 l Y z g 3 Y 2 R h O T B k Y z k i I C 8 + P E V u d H J 5 I F R 5 c G U 9 I k Z p b G x F c n J v c k N v Z G U i I F Z h b H V l P S J z V W 5 r b m 9 3 b i I g L z 4 8 R W 5 0 c n k g V H l w Z T 0 i R m l s b E x h c 3 R V c G R h d G V k I i B W Y W x 1 Z T 0 i Z D I w M j M t M D M t M T d U M T M 6 N T k 6 M j Q u M z A y M j A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V y d m l j a W 9 f V V N E P C 9 J d G V t U G F 0 a D 4 8 L 0 l 0 Z W 1 M b 2 N h d G l v b j 4 8 U 3 R h Y m x l R W 5 0 c m l l c z 4 8 R W 5 0 c n k g V H l w Z T 0 i S X N Q c m l 2 Y X R l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Q 2 9 1 b n Q i I F Z h b H V l P S J s M j c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U X V l c n l J R C I g V m F s d W U 9 I n M w Y T d k M T d h N y 1 h Z T g 5 L T R h O G E t O D Q 5 O S 0 1 Y z Z m O G I 4 O D Q 0 M j E i I C 8 + P E V u d H J 5 I F R 5 c G U 9 I k F k Z G V k V G 9 E Y X R h T W 9 k Z W w i I F Z h b H V l P S J s M C I g L z 4 8 R W 5 0 c n k g V H l w Z T 0 i R m l s b E V u Y W J s Z W Q i I F Z h b H V l P S J s M C I g L z 4 8 R W 5 0 c n k g V H l w Z T 0 i R m l s b E x h c 3 R V c G R h d G V k I i B W Y W x 1 Z T 0 i Z D I w M j M t M D M t M T N U M T U 6 M T U 6 M D E u M T g 1 M j g x M V o i I C 8 + P E V u d H J 5 I F R 5 c G U 9 I k Z p b G x D b 2 x 1 b W 5 U e X B l c y I g V m F s d W U 9 I n N C Z 1 l H Q l F V R k J R V U Z C U V U 9 I i A v P j x F b n R y e S B U e X B l P S J G a W x s Q 2 9 s d W 1 u T m F t Z X M i I F Z h b H V l P S J z W y Z x d W 9 0 O 1 J l Z m V y Z W 5 j a W E g Q m 9 u b y Z x d W 9 0 O y w m c X V v d D t D w 7 N k a W d v I E l T S U 4 m c X V v d D s s J n F 1 b 3 Q 7 T W 9 u Z W R h J n F 1 b 3 Q 7 L C Z x d W 9 0 O 1 B y a W 5 j a X B h b C A y M D I z J n F 1 b 3 Q 7 L C Z x d W 9 0 O 0 l u d G V y Z X M g M j A y M y Z x d W 9 0 O y w m c X V v d D t Q c m l u Y 2 l w Y W w g M j A y N C Z x d W 9 0 O y w m c X V v d D t J b n R l c m V z I D I w M j Q m c X V v d D s s J n F 1 b 3 Q 7 U H J p b m N p c G F s I D I w M j U m c X V v d D s s J n F 1 b 3 Q 7 S W 5 0 Z X J l c y A y M D I 1 J n F 1 b 3 Q 7 L C Z x d W 9 0 O 1 B y a W 5 j a X B h b C A y M D I 2 J n F 1 b 3 Q 7 L C Z x d W 9 0 O 0 l u d G V y Z X M g M j A y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s m c X V v d D t S Z W Z l c m V u Y 2 l h I E J v b m 8 m c X V v d D s s J n F 1 b 3 Q 7 Q 8 O z Z G l n b y B J U 0 l O J n F 1 b 3 Q 7 L C Z x d W 9 0 O 0 1 v b m V k Y S Z x d W 9 0 O 1 0 s J n F 1 b 3 Q 7 c X V l c n l S Z W x h d G l v b n N o a X B z J n F 1 b 3 Q 7 O l t d L C Z x d W 9 0 O 2 N v b H V t b k l k Z W 5 0 a X R p Z X M m c X V v d D s 6 W y Z x d W 9 0 O 1 N l Y 3 R p b 2 4 x L 1 N l c n Z p Y 2 l v X 1 V T R C 9 H c m 9 1 c G V k I F J v d 3 M x L n t S Z W Z l c m V u Y 2 l h I E J v b m 8 s M H 0 m c X V v d D s s J n F 1 b 3 Q 7 U 2 V j d G l v b j E v U 2 V y d m l j a W 9 f V V N E L 0 d y b 3 V w Z W Q g U m 9 3 c z E u e 0 P D s 2 R p Z 2 8 g S V N J T i w x f S Z x d W 9 0 O y w m c X V v d D t T Z W N 0 a W 9 u M S 9 T Z X J 2 a W N p b 1 9 V U 0 Q v R 3 J v d X B l Z C B S b 3 d z M S 5 7 T W 9 u Z W R h L D J 9 J n F 1 b 3 Q 7 L C Z x d W 9 0 O 1 N l Y 3 R p b 2 4 x L 1 N l c n Z p Y 2 l v X 1 V T R C 9 H c m 9 1 c G V k I F J v d 3 M x L n t Q c m l u Y 2 l w Y W w g M j A y M y w z f S Z x d W 9 0 O y w m c X V v d D t T Z W N 0 a W 9 u M S 9 T Z X J 2 a W N p b 1 9 V U 0 Q v R 3 J v d X B l Z C B S b 3 d z M S 5 7 S W 5 0 Z X J l c y A y M D I z L D R 9 J n F 1 b 3 Q 7 L C Z x d W 9 0 O 1 N l Y 3 R p b 2 4 x L 1 N l c n Z p Y 2 l v X 1 V T R C 9 H c m 9 1 c G V k I F J v d 3 M x L n t Q c m l u Y 2 l w Y W w g M j A y N C w 1 f S Z x d W 9 0 O y w m c X V v d D t T Z W N 0 a W 9 u M S 9 T Z X J 2 a W N p b 1 9 V U 0 Q v R 3 J v d X B l Z C B S b 3 d z M S 5 7 S W 5 0 Z X J l c y A y M D I 0 L D Z 9 J n F 1 b 3 Q 7 L C Z x d W 9 0 O 1 N l Y 3 R p b 2 4 x L 1 N l c n Z p Y 2 l v X 1 V T R C 9 H c m 9 1 c G V k I F J v d 3 M x L n t Q c m l u Y 2 l w Y W w g M j A y N S w 3 f S Z x d W 9 0 O y w m c X V v d D t T Z W N 0 a W 9 u M S 9 T Z X J 2 a W N p b 1 9 V U 0 Q v R 3 J v d X B l Z C B S b 3 d z M S 5 7 S W 5 0 Z X J l c y A y M D I 1 L D h 9 J n F 1 b 3 Q 7 L C Z x d W 9 0 O 1 N l Y 3 R p b 2 4 x L 1 N l c n Z p Y 2 l v X 1 V T R C 9 H c m 9 1 c G V k I F J v d 3 M x L n t Q c m l u Y 2 l w Y W w g M j A y N i w 5 f S Z x d W 9 0 O y w m c X V v d D t T Z W N 0 a W 9 u M S 9 T Z X J 2 a W N p b 1 9 V U 0 Q v R 3 J v d X B l Z C B S b 3 d z M S 5 7 S W 5 0 Z X J l c y A y M D I 2 L D E w f S Z x d W 9 0 O 1 0 s J n F 1 b 3 Q 7 Q 2 9 s d W 1 u Q 2 9 1 b n Q m c X V v d D s 6 M T E s J n F 1 b 3 Q 7 S 2 V 5 Q 2 9 s d W 1 u T m F t Z X M m c X V v d D s 6 W y Z x d W 9 0 O 1 J l Z m V y Z W 5 j a W E g Q m 9 u b y Z x d W 9 0 O y w m c X V v d D t D w 7 N k a W d v I E l T S U 4 m c X V v d D s s J n F 1 b 3 Q 7 T W 9 u Z W R h J n F 1 b 3 Q 7 X S w m c X V v d D t D b 2 x 1 b W 5 J Z G V u d G l 0 a W V z J n F 1 b 3 Q 7 O l s m c X V v d D t T Z W N 0 a W 9 u M S 9 T Z X J 2 a W N p b 1 9 V U 0 Q v R 3 J v d X B l Z C B S b 3 d z M S 5 7 U m V m Z X J l b m N p Y S B C b 2 5 v L D B 9 J n F 1 b 3 Q 7 L C Z x d W 9 0 O 1 N l Y 3 R p b 2 4 x L 1 N l c n Z p Y 2 l v X 1 V T R C 9 H c m 9 1 c G V k I F J v d 3 M x L n t D w 7 N k a W d v I E l T S U 4 s M X 0 m c X V v d D s s J n F 1 b 3 Q 7 U 2 V j d G l v b j E v U 2 V y d m l j a W 9 f V V N E L 0 d y b 3 V w Z W Q g U m 9 3 c z E u e 0 1 v b m V k Y S w y f S Z x d W 9 0 O y w m c X V v d D t T Z W N 0 a W 9 u M S 9 T Z X J 2 a W N p b 1 9 V U 0 Q v R 3 J v d X B l Z C B S b 3 d z M S 5 7 U H J p b m N p c G F s I D I w M j M s M 3 0 m c X V v d D s s J n F 1 b 3 Q 7 U 2 V j d G l v b j E v U 2 V y d m l j a W 9 f V V N E L 0 d y b 3 V w Z W Q g U m 9 3 c z E u e 0 l u d G V y Z X M g M j A y M y w 0 f S Z x d W 9 0 O y w m c X V v d D t T Z W N 0 a W 9 u M S 9 T Z X J 2 a W N p b 1 9 V U 0 Q v R 3 J v d X B l Z C B S b 3 d z M S 5 7 U H J p b m N p c G F s I D I w M j Q s N X 0 m c X V v d D s s J n F 1 b 3 Q 7 U 2 V j d G l v b j E v U 2 V y d m l j a W 9 f V V N E L 0 d y b 3 V w Z W Q g U m 9 3 c z E u e 0 l u d G V y Z X M g M j A y N C w 2 f S Z x d W 9 0 O y w m c X V v d D t T Z W N 0 a W 9 u M S 9 T Z X J 2 a W N p b 1 9 V U 0 Q v R 3 J v d X B l Z C B S b 3 d z M S 5 7 U H J p b m N p c G F s I D I w M j U s N 3 0 m c X V v d D s s J n F 1 b 3 Q 7 U 2 V j d G l v b j E v U 2 V y d m l j a W 9 f V V N E L 0 d y b 3 V w Z W Q g U m 9 3 c z E u e 0 l u d G V y Z X M g M j A y N S w 4 f S Z x d W 9 0 O y w m c X V v d D t T Z W N 0 a W 9 u M S 9 T Z X J 2 a W N p b 1 9 V U 0 Q v R 3 J v d X B l Z C B S b 3 d z M S 5 7 U H J p b m N p c G F s I D I w M j Y s O X 0 m c X V v d D s s J n F 1 b 3 Q 7 U 2 V j d G l v b j E v U 2 V y d m l j a W 9 f V V N E L 0 d y b 3 V w Z W Q g U m 9 3 c z E u e 0 l u d G V y Z X M g M j A y N i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l c n Z p Y 2 l v X 1 V T R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S Z W 1 v d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S Z X B s Y W N l Z C U y M F Z h b H V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0 R 1 c G x p Y 2 F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v c m R l c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S W 5 z Z X J 0 Z W Q l M j B N Z X J n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S W 5 z Z X J 0 Z W Q l M j B N Z X J n Z W Q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B p d m 9 0 Z W Q l M j B D b 2 x 1 b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1 9 V U 0 Q v R G l 2 a W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E a X Z p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E a X Z p Z G V k J T I w Q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E a X Z p Z G V k J T I w Q 2 9 s d W 1 u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E a X Z p Z G V k J T I w Q 2 9 s d W 1 u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E a X Z p Z G V k J T I w Q 2 9 s d W 1 u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E a X Z p Z G V k J T I w Q 2 9 s d W 1 u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E a X Z p Z G V k J T I w Q 2 9 s d W 1 u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S b 3 V u Z G V k J T I w T 2 Z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y d m l j a W 9 f V V N E L 0 d y b 3 V w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X 1 V T R C 9 G a W x 0 Z X J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6 U i w f A t 1 U G Z t 2 O M 0 a j q d w A A A A A C A A A A A A A D Z g A A w A A A A B A A A A A q r 7 Q 0 R W b 4 C Y p W 9 9 3 R M G q H A A A A A A S A A A C g A A A A E A A A A J c 2 W d I p q g j M 0 / x 7 f s M I 4 f p Q A A A A X E 8 Q s M O n X q 0 p 8 Z N w m Y x r w / 3 4 j p G 0 O / U N z z A 3 v W T W Y F M Z y K F r n R y o b B X 5 3 M A p Z O 3 S 0 2 4 7 L y 4 + p G p x P J S Y i 5 i u 1 S s 3 X a 6 g P F G G 7 / s l 9 T + I a m E U A A A A Z v u s S n H b v d k p 6 H m c k U Q k L p M A Q 3 Y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92F805E4FBF44E86213CDEBBA60208" ma:contentTypeVersion="4" ma:contentTypeDescription="Crear nuevo documento." ma:contentTypeScope="" ma:versionID="8853e7e1aa0daa334f9a90f3e1c704c3">
  <xsd:schema xmlns:xsd="http://www.w3.org/2001/XMLSchema" xmlns:xs="http://www.w3.org/2001/XMLSchema" xmlns:p="http://schemas.microsoft.com/office/2006/metadata/properties" xmlns:ns3="167e31ee-f4e7-4866-bbfb-e2660978dd76" targetNamespace="http://schemas.microsoft.com/office/2006/metadata/properties" ma:root="true" ma:fieldsID="c1a9a0d5e0c29908241402c66271216b" ns3:_="">
    <xsd:import namespace="167e31ee-f4e7-4866-bbfb-e2660978dd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e31ee-f4e7-4866-bbfb-e2660978d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F7FA07-AD39-426D-87E6-7FF3C2E63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EE1134-C1C4-4116-881B-0C767D5AED36}">
  <ds:schemaRefs>
    <ds:schemaRef ds:uri="http://purl.org/dc/elements/1.1/"/>
    <ds:schemaRef ds:uri="http://schemas.openxmlformats.org/package/2006/metadata/core-properties"/>
    <ds:schemaRef ds:uri="167e31ee-f4e7-4866-bbfb-e2660978dd76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653EC7-8B9B-4BA4-9DF7-D72CCFF6824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9181AC6-CCEA-41C4-B32A-1EFBB80A4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e31ee-f4e7-4866-bbfb-e2660978d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Bonos Ext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Rancier Barinas</dc:creator>
  <cp:lastModifiedBy>Pedro Manuel Joaquin Federico</cp:lastModifiedBy>
  <cp:lastPrinted>2024-05-06T13:39:57Z</cp:lastPrinted>
  <dcterms:created xsi:type="dcterms:W3CDTF">2020-04-28T21:30:53Z</dcterms:created>
  <dcterms:modified xsi:type="dcterms:W3CDTF">2025-03-31T20:40:06Z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0x010100CD92F805E4FBF44E86213CDEBBA60208</vt:lpwstr>
  </property>
</Properties>
</file>